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 activeTab="6"/>
  </bookViews>
  <sheets>
    <sheet name="Лист1" sheetId="2" r:id="rId1"/>
    <sheet name="Лист2" sheetId="3" r:id="rId2"/>
    <sheet name="78.2" sheetId="1" r:id="rId3"/>
    <sheet name="Лист2 (2)" sheetId="6" r:id="rId4"/>
    <sheet name="78.2 (4)" sheetId="7" r:id="rId5"/>
    <sheet name="78.2 (2)" sheetId="4" r:id="rId6"/>
    <sheet name="78.2 (3)" sheetId="8" r:id="rId7"/>
  </sheets>
  <definedNames>
    <definedName name="_xlnm.Print_Titles" localSheetId="2">'78.2'!$4:$7</definedName>
    <definedName name="_xlnm.Print_Titles" localSheetId="5">'78.2 (2)'!$4:$7</definedName>
    <definedName name="_xlnm.Print_Titles" localSheetId="6">'78.2 (3)'!$5:$7</definedName>
    <definedName name="_xlnm.Print_Titles" localSheetId="4">'78.2 (4)'!$4:$7</definedName>
  </definedNames>
  <calcPr calcId="145621"/>
</workbook>
</file>

<file path=xl/calcChain.xml><?xml version="1.0" encoding="utf-8"?>
<calcChain xmlns="http://schemas.openxmlformats.org/spreadsheetml/2006/main">
  <c r="E84" i="4" l="1"/>
  <c r="E91" i="4"/>
  <c r="G96" i="4"/>
  <c r="G101" i="7"/>
  <c r="G101" i="4" s="1"/>
  <c r="F101" i="7"/>
  <c r="E101" i="7"/>
  <c r="E101" i="4" s="1"/>
  <c r="D101" i="7"/>
  <c r="C101" i="7"/>
  <c r="C101" i="4" s="1"/>
  <c r="B101" i="7"/>
  <c r="B101" i="4" s="1"/>
  <c r="G100" i="7"/>
  <c r="F100" i="7"/>
  <c r="E100" i="7"/>
  <c r="D100" i="7"/>
  <c r="C100" i="7"/>
  <c r="B100" i="7"/>
  <c r="B100" i="4" s="1"/>
  <c r="G99" i="7"/>
  <c r="G99" i="4" s="1"/>
  <c r="F99" i="7"/>
  <c r="E99" i="7"/>
  <c r="E99" i="4" s="1"/>
  <c r="D99" i="7"/>
  <c r="C99" i="7"/>
  <c r="C99" i="4" s="1"/>
  <c r="B99" i="7"/>
  <c r="B99" i="4" s="1"/>
  <c r="G98" i="7"/>
  <c r="F98" i="7"/>
  <c r="E98" i="7"/>
  <c r="D98" i="7"/>
  <c r="C98" i="7"/>
  <c r="B98" i="7"/>
  <c r="B98" i="4" s="1"/>
  <c r="G97" i="7"/>
  <c r="G97" i="4" s="1"/>
  <c r="F97" i="7"/>
  <c r="E97" i="7"/>
  <c r="E97" i="4" s="1"/>
  <c r="D97" i="7"/>
  <c r="C97" i="7"/>
  <c r="C97" i="4" s="1"/>
  <c r="B97" i="7"/>
  <c r="B97" i="4" s="1"/>
  <c r="G96" i="7"/>
  <c r="F96" i="7"/>
  <c r="E96" i="7"/>
  <c r="D96" i="7"/>
  <c r="C96" i="7"/>
  <c r="B96" i="7"/>
  <c r="B96" i="4" s="1"/>
  <c r="G95" i="7"/>
  <c r="G95" i="4" s="1"/>
  <c r="F95" i="7"/>
  <c r="E95" i="7"/>
  <c r="E95" i="4" s="1"/>
  <c r="D95" i="7"/>
  <c r="D95" i="4" s="1"/>
  <c r="C95" i="7"/>
  <c r="C95" i="4" s="1"/>
  <c r="B95" i="7"/>
  <c r="B95" i="4" s="1"/>
  <c r="G94" i="7"/>
  <c r="F94" i="7"/>
  <c r="E94" i="7"/>
  <c r="D94" i="7"/>
  <c r="C94" i="7"/>
  <c r="C94" i="4" s="1"/>
  <c r="B94" i="7"/>
  <c r="B94" i="4" s="1"/>
  <c r="G93" i="7"/>
  <c r="G93" i="4" s="1"/>
  <c r="F93" i="7"/>
  <c r="E93" i="7"/>
  <c r="E93" i="4" s="1"/>
  <c r="D93" i="7"/>
  <c r="D93" i="4" s="1"/>
  <c r="C93" i="7"/>
  <c r="C93" i="4" s="1"/>
  <c r="B93" i="7"/>
  <c r="B93" i="4" s="1"/>
  <c r="G92" i="7"/>
  <c r="F92" i="7"/>
  <c r="E92" i="7"/>
  <c r="D92" i="7"/>
  <c r="C92" i="7"/>
  <c r="B92" i="7"/>
  <c r="B92" i="4" s="1"/>
  <c r="G91" i="7"/>
  <c r="G91" i="4" s="1"/>
  <c r="F91" i="7"/>
  <c r="E91" i="7"/>
  <c r="D91" i="7"/>
  <c r="D91" i="4" s="1"/>
  <c r="C91" i="7"/>
  <c r="C91" i="4" s="1"/>
  <c r="B91" i="7"/>
  <c r="B91" i="4" s="1"/>
  <c r="G89" i="7"/>
  <c r="F89" i="7"/>
  <c r="E89" i="7"/>
  <c r="D89" i="7"/>
  <c r="C89" i="7"/>
  <c r="B89" i="7"/>
  <c r="B89" i="4" s="1"/>
  <c r="G88" i="7"/>
  <c r="G88" i="4" s="1"/>
  <c r="F88" i="7"/>
  <c r="E88" i="7"/>
  <c r="E88" i="4" s="1"/>
  <c r="D88" i="7"/>
  <c r="D88" i="4" s="1"/>
  <c r="C88" i="7"/>
  <c r="C88" i="4" s="1"/>
  <c r="B88" i="7"/>
  <c r="B88" i="4" s="1"/>
  <c r="G87" i="7"/>
  <c r="G87" i="4" s="1"/>
  <c r="F87" i="7"/>
  <c r="E87" i="7"/>
  <c r="D87" i="7"/>
  <c r="C87" i="7"/>
  <c r="B87" i="7"/>
  <c r="B87" i="4" s="1"/>
  <c r="G86" i="7"/>
  <c r="G86" i="4" s="1"/>
  <c r="F86" i="7"/>
  <c r="E86" i="7"/>
  <c r="E86" i="4" s="1"/>
  <c r="D86" i="7"/>
  <c r="D86" i="4" s="1"/>
  <c r="C86" i="7"/>
  <c r="C86" i="4" s="1"/>
  <c r="B86" i="7"/>
  <c r="B86" i="4" s="1"/>
  <c r="G85" i="7"/>
  <c r="F85" i="7"/>
  <c r="E85" i="7"/>
  <c r="D85" i="7"/>
  <c r="C85" i="7"/>
  <c r="B85" i="7"/>
  <c r="G84" i="7"/>
  <c r="G84" i="4" s="1"/>
  <c r="F84" i="7"/>
  <c r="E84" i="7"/>
  <c r="D84" i="7"/>
  <c r="D84" i="4" s="1"/>
  <c r="C84" i="7"/>
  <c r="C84" i="4" s="1"/>
  <c r="B84" i="7"/>
  <c r="B84" i="4" s="1"/>
  <c r="G83" i="7"/>
  <c r="F83" i="7"/>
  <c r="E83" i="7"/>
  <c r="D83" i="7"/>
  <c r="C83" i="7"/>
  <c r="B83" i="7"/>
  <c r="G82" i="7"/>
  <c r="G82" i="4" s="1"/>
  <c r="F82" i="7"/>
  <c r="E82" i="7"/>
  <c r="E82" i="4" s="1"/>
  <c r="D82" i="7"/>
  <c r="D82" i="4" s="1"/>
  <c r="C82" i="7"/>
  <c r="C82" i="4" s="1"/>
  <c r="B82" i="7"/>
  <c r="B82" i="4" s="1"/>
  <c r="G81" i="7"/>
  <c r="F81" i="7"/>
  <c r="E81" i="7"/>
  <c r="D81" i="7"/>
  <c r="C81" i="7"/>
  <c r="B81" i="7"/>
  <c r="G80" i="7"/>
  <c r="G80" i="4" s="1"/>
  <c r="F80" i="7"/>
  <c r="E80" i="7"/>
  <c r="E80" i="4" s="1"/>
  <c r="D80" i="7"/>
  <c r="D80" i="4" s="1"/>
  <c r="C80" i="7"/>
  <c r="C80" i="4" s="1"/>
  <c r="B80" i="7"/>
  <c r="B80" i="4" s="1"/>
  <c r="G78" i="7"/>
  <c r="F78" i="7"/>
  <c r="E78" i="7"/>
  <c r="D78" i="7"/>
  <c r="C78" i="7"/>
  <c r="B78" i="7"/>
  <c r="G77" i="7"/>
  <c r="G77" i="4" s="1"/>
  <c r="F77" i="7"/>
  <c r="E77" i="7"/>
  <c r="E77" i="4" s="1"/>
  <c r="D77" i="7"/>
  <c r="D77" i="4" s="1"/>
  <c r="C77" i="7"/>
  <c r="C77" i="4" s="1"/>
  <c r="B77" i="7"/>
  <c r="B77" i="4" s="1"/>
  <c r="G76" i="7"/>
  <c r="F76" i="7"/>
  <c r="E76" i="7"/>
  <c r="D76" i="7"/>
  <c r="C76" i="7"/>
  <c r="B76" i="7"/>
  <c r="B76" i="4" s="1"/>
  <c r="G75" i="7"/>
  <c r="G75" i="4" s="1"/>
  <c r="F75" i="7"/>
  <c r="E75" i="7"/>
  <c r="D75" i="7"/>
  <c r="D75" i="4" s="1"/>
  <c r="C75" i="7"/>
  <c r="C75" i="4" s="1"/>
  <c r="B75" i="7"/>
  <c r="B75" i="4" s="1"/>
  <c r="G74" i="7"/>
  <c r="F74" i="7"/>
  <c r="E74" i="7"/>
  <c r="D74" i="7"/>
  <c r="C74" i="7"/>
  <c r="B74" i="7"/>
  <c r="B74" i="4" s="1"/>
  <c r="G73" i="7"/>
  <c r="G73" i="4" s="1"/>
  <c r="F73" i="7"/>
  <c r="E73" i="7"/>
  <c r="D73" i="7"/>
  <c r="D73" i="4" s="1"/>
  <c r="C73" i="7"/>
  <c r="C73" i="4" s="1"/>
  <c r="B73" i="7"/>
  <c r="B73" i="4" s="1"/>
  <c r="G71" i="7"/>
  <c r="F71" i="7"/>
  <c r="E71" i="7"/>
  <c r="D71" i="7"/>
  <c r="C71" i="7"/>
  <c r="B71" i="7"/>
  <c r="B71" i="4" s="1"/>
  <c r="G70" i="7"/>
  <c r="G70" i="4" s="1"/>
  <c r="F70" i="7"/>
  <c r="E70" i="7"/>
  <c r="D70" i="7"/>
  <c r="D70" i="4" s="1"/>
  <c r="C70" i="7"/>
  <c r="B70" i="7"/>
  <c r="B70" i="4" s="1"/>
  <c r="G69" i="7"/>
  <c r="F69" i="7"/>
  <c r="E69" i="7"/>
  <c r="D69" i="7"/>
  <c r="C69" i="7"/>
  <c r="B69" i="7"/>
  <c r="B69" i="4" s="1"/>
  <c r="G68" i="7"/>
  <c r="F68" i="7"/>
  <c r="E68" i="7"/>
  <c r="D68" i="7"/>
  <c r="D68" i="4" s="1"/>
  <c r="C68" i="7"/>
  <c r="B68" i="7"/>
  <c r="B68" i="4" s="1"/>
  <c r="G67" i="7"/>
  <c r="F67" i="7"/>
  <c r="E67" i="7"/>
  <c r="D67" i="7"/>
  <c r="C67" i="7"/>
  <c r="B67" i="7"/>
  <c r="B67" i="4" s="1"/>
  <c r="G66" i="7"/>
  <c r="F66" i="7"/>
  <c r="E66" i="7"/>
  <c r="D66" i="7"/>
  <c r="D66" i="4" s="1"/>
  <c r="C66" i="7"/>
  <c r="B66" i="7"/>
  <c r="B66" i="4" s="1"/>
  <c r="G65" i="7"/>
  <c r="F65" i="7"/>
  <c r="E65" i="7"/>
  <c r="D65" i="7"/>
  <c r="C65" i="7"/>
  <c r="B65" i="7"/>
  <c r="B65" i="4" s="1"/>
  <c r="G64" i="7"/>
  <c r="F64" i="7"/>
  <c r="E64" i="7"/>
  <c r="D64" i="7"/>
  <c r="D64" i="4" s="1"/>
  <c r="C64" i="7"/>
  <c r="B64" i="7"/>
  <c r="B64" i="4" s="1"/>
  <c r="G63" i="7"/>
  <c r="F63" i="7"/>
  <c r="E63" i="7"/>
  <c r="D63" i="7"/>
  <c r="C63" i="7"/>
  <c r="B63" i="7"/>
  <c r="B63" i="4" s="1"/>
  <c r="G62" i="7"/>
  <c r="F62" i="7"/>
  <c r="E62" i="7"/>
  <c r="D62" i="7"/>
  <c r="D62" i="4" s="1"/>
  <c r="C62" i="7"/>
  <c r="B62" i="7"/>
  <c r="B62" i="4" s="1"/>
  <c r="G61" i="7"/>
  <c r="F61" i="7"/>
  <c r="E61" i="7"/>
  <c r="D61" i="7"/>
  <c r="C61" i="7"/>
  <c r="B61" i="7"/>
  <c r="B61" i="4" s="1"/>
  <c r="G60" i="7"/>
  <c r="F60" i="7"/>
  <c r="E60" i="7"/>
  <c r="D60" i="7"/>
  <c r="D60" i="4" s="1"/>
  <c r="C60" i="7"/>
  <c r="B60" i="7"/>
  <c r="B60" i="4" s="1"/>
  <c r="G59" i="7"/>
  <c r="F59" i="7"/>
  <c r="E59" i="7"/>
  <c r="D59" i="7"/>
  <c r="C59" i="7"/>
  <c r="B59" i="7"/>
  <c r="B59" i="4" s="1"/>
  <c r="G58" i="7"/>
  <c r="F58" i="7"/>
  <c r="E58" i="7"/>
  <c r="D58" i="7"/>
  <c r="D58" i="4" s="1"/>
  <c r="C58" i="7"/>
  <c r="B58" i="7"/>
  <c r="B58" i="4" s="1"/>
  <c r="G56" i="7"/>
  <c r="F56" i="7"/>
  <c r="E56" i="7"/>
  <c r="D56" i="7"/>
  <c r="C56" i="7"/>
  <c r="B56" i="7"/>
  <c r="B56" i="4" s="1"/>
  <c r="G55" i="7"/>
  <c r="F55" i="7"/>
  <c r="E55" i="7"/>
  <c r="D55" i="7"/>
  <c r="D55" i="4" s="1"/>
  <c r="C55" i="7"/>
  <c r="B55" i="7"/>
  <c r="B55" i="4" s="1"/>
  <c r="G54" i="7"/>
  <c r="F54" i="7"/>
  <c r="E54" i="7"/>
  <c r="D54" i="7"/>
  <c r="C54" i="7"/>
  <c r="B54" i="7"/>
  <c r="B54" i="4" s="1"/>
  <c r="G53" i="7"/>
  <c r="F53" i="7"/>
  <c r="E53" i="7"/>
  <c r="D53" i="7"/>
  <c r="D53" i="4" s="1"/>
  <c r="C53" i="7"/>
  <c r="B53" i="7"/>
  <c r="B53" i="4" s="1"/>
  <c r="G52" i="7"/>
  <c r="F52" i="7"/>
  <c r="E52" i="7"/>
  <c r="D52" i="7"/>
  <c r="C52" i="7"/>
  <c r="B52" i="7"/>
  <c r="B52" i="4" s="1"/>
  <c r="G51" i="7"/>
  <c r="F51" i="7"/>
  <c r="E51" i="7"/>
  <c r="D51" i="7"/>
  <c r="D51" i="4" s="1"/>
  <c r="C51" i="7"/>
  <c r="B51" i="7"/>
  <c r="B51" i="4" s="1"/>
  <c r="G50" i="7"/>
  <c r="F50" i="7"/>
  <c r="E50" i="7"/>
  <c r="D50" i="7"/>
  <c r="C50" i="7"/>
  <c r="B50" i="7"/>
  <c r="B50" i="4" s="1"/>
  <c r="G48" i="7"/>
  <c r="F48" i="7"/>
  <c r="E48" i="7"/>
  <c r="D48" i="7"/>
  <c r="D48" i="4" s="1"/>
  <c r="C48" i="7"/>
  <c r="B48" i="7"/>
  <c r="B48" i="4" s="1"/>
  <c r="G47" i="7"/>
  <c r="F47" i="7"/>
  <c r="E47" i="7"/>
  <c r="D47" i="7"/>
  <c r="C47" i="7"/>
  <c r="B47" i="7"/>
  <c r="B47" i="4" s="1"/>
  <c r="G46" i="7"/>
  <c r="F46" i="7"/>
  <c r="E46" i="7"/>
  <c r="D46" i="7"/>
  <c r="D46" i="4" s="1"/>
  <c r="C46" i="7"/>
  <c r="B46" i="7"/>
  <c r="B46" i="4" s="1"/>
  <c r="G45" i="7"/>
  <c r="F45" i="7"/>
  <c r="E45" i="7"/>
  <c r="D45" i="7"/>
  <c r="C45" i="7"/>
  <c r="B45" i="7"/>
  <c r="B45" i="4" s="1"/>
  <c r="G44" i="7"/>
  <c r="F44" i="7"/>
  <c r="E44" i="7"/>
  <c r="D44" i="7"/>
  <c r="D44" i="4" s="1"/>
  <c r="C44" i="7"/>
  <c r="B44" i="7"/>
  <c r="B44" i="4" s="1"/>
  <c r="G43" i="7"/>
  <c r="F43" i="7"/>
  <c r="E43" i="7"/>
  <c r="D43" i="7"/>
  <c r="C43" i="7"/>
  <c r="B43" i="7"/>
  <c r="B43" i="4" s="1"/>
  <c r="G42" i="7"/>
  <c r="F42" i="7"/>
  <c r="E42" i="7"/>
  <c r="D42" i="7"/>
  <c r="D42" i="4" s="1"/>
  <c r="C42" i="7"/>
  <c r="B42" i="7"/>
  <c r="B42" i="4" s="1"/>
  <c r="G41" i="7"/>
  <c r="F41" i="7"/>
  <c r="E41" i="7"/>
  <c r="D41" i="7"/>
  <c r="C41" i="7"/>
  <c r="B41" i="7"/>
  <c r="B41" i="4" s="1"/>
  <c r="G39" i="7"/>
  <c r="F39" i="7"/>
  <c r="E39" i="7"/>
  <c r="D39" i="7"/>
  <c r="D39" i="4" s="1"/>
  <c r="C39" i="7"/>
  <c r="B39" i="7"/>
  <c r="B39" i="4" s="1"/>
  <c r="G38" i="7"/>
  <c r="F38" i="7"/>
  <c r="E38" i="7"/>
  <c r="D38" i="7"/>
  <c r="C38" i="7"/>
  <c r="B38" i="7"/>
  <c r="B38" i="4" s="1"/>
  <c r="G37" i="7"/>
  <c r="F37" i="7"/>
  <c r="E37" i="7"/>
  <c r="D37" i="7"/>
  <c r="D37" i="4" s="1"/>
  <c r="C37" i="7"/>
  <c r="B37" i="7"/>
  <c r="B37" i="4" s="1"/>
  <c r="G36" i="7"/>
  <c r="F36" i="7"/>
  <c r="E36" i="7"/>
  <c r="D36" i="7"/>
  <c r="C36" i="7"/>
  <c r="B36" i="7"/>
  <c r="B36" i="4" s="1"/>
  <c r="G35" i="7"/>
  <c r="F35" i="7"/>
  <c r="E35" i="7"/>
  <c r="D35" i="7"/>
  <c r="D35" i="4" s="1"/>
  <c r="C35" i="7"/>
  <c r="B35" i="7"/>
  <c r="B35" i="4" s="1"/>
  <c r="G34" i="7"/>
  <c r="F34" i="7"/>
  <c r="E34" i="7"/>
  <c r="D34" i="7"/>
  <c r="C34" i="7"/>
  <c r="B34" i="7"/>
  <c r="B34" i="4" s="1"/>
  <c r="G33" i="7"/>
  <c r="F33" i="7"/>
  <c r="E33" i="7"/>
  <c r="D33" i="7"/>
  <c r="D33" i="4" s="1"/>
  <c r="C33" i="7"/>
  <c r="B33" i="7"/>
  <c r="B33" i="4" s="1"/>
  <c r="G32" i="7"/>
  <c r="F32" i="7"/>
  <c r="E32" i="7"/>
  <c r="D32" i="7"/>
  <c r="C32" i="7"/>
  <c r="B32" i="7"/>
  <c r="B32" i="4" s="1"/>
  <c r="G31" i="7"/>
  <c r="F31" i="7"/>
  <c r="E31" i="7"/>
  <c r="D31" i="7"/>
  <c r="D31" i="4" s="1"/>
  <c r="C31" i="7"/>
  <c r="B31" i="7"/>
  <c r="B31" i="4" s="1"/>
  <c r="G30" i="7"/>
  <c r="F30" i="7"/>
  <c r="E30" i="7"/>
  <c r="D30" i="7"/>
  <c r="C30" i="7"/>
  <c r="B30" i="7"/>
  <c r="B30" i="4" s="1"/>
  <c r="G29" i="7"/>
  <c r="F29" i="7"/>
  <c r="E29" i="7"/>
  <c r="D29" i="7"/>
  <c r="D29" i="4" s="1"/>
  <c r="C29" i="7"/>
  <c r="B29" i="7"/>
  <c r="B29" i="4" s="1"/>
  <c r="G27" i="7"/>
  <c r="F27" i="7"/>
  <c r="E27" i="7"/>
  <c r="D27" i="7"/>
  <c r="C27" i="7"/>
  <c r="B27" i="7"/>
  <c r="B27" i="4" s="1"/>
  <c r="G26" i="7"/>
  <c r="F26" i="7"/>
  <c r="E26" i="7"/>
  <c r="D26" i="7"/>
  <c r="D26" i="4" s="1"/>
  <c r="C26" i="7"/>
  <c r="B26" i="7"/>
  <c r="B26" i="4" s="1"/>
  <c r="G25" i="7"/>
  <c r="F25" i="7"/>
  <c r="E25" i="7"/>
  <c r="D25" i="7"/>
  <c r="C25" i="7"/>
  <c r="B25" i="7"/>
  <c r="B25" i="4" s="1"/>
  <c r="G24" i="7"/>
  <c r="F24" i="7"/>
  <c r="E24" i="7"/>
  <c r="D24" i="7"/>
  <c r="D24" i="4" s="1"/>
  <c r="C24" i="7"/>
  <c r="B24" i="7"/>
  <c r="B24" i="4" s="1"/>
  <c r="G23" i="7"/>
  <c r="F23" i="7"/>
  <c r="E23" i="7"/>
  <c r="D23" i="7"/>
  <c r="C23" i="7"/>
  <c r="B23" i="7"/>
  <c r="B23" i="4" s="1"/>
  <c r="G22" i="7"/>
  <c r="F22" i="7"/>
  <c r="E22" i="7"/>
  <c r="D22" i="7"/>
  <c r="D22" i="4" s="1"/>
  <c r="C22" i="7"/>
  <c r="B22" i="7"/>
  <c r="B22" i="4" s="1"/>
  <c r="G21" i="7"/>
  <c r="F21" i="7"/>
  <c r="E21" i="7"/>
  <c r="D21" i="7"/>
  <c r="C21" i="7"/>
  <c r="B21" i="7"/>
  <c r="B21" i="4" s="1"/>
  <c r="G20" i="7"/>
  <c r="F20" i="7"/>
  <c r="E20" i="7"/>
  <c r="D20" i="7"/>
  <c r="D20" i="4" s="1"/>
  <c r="C20" i="7"/>
  <c r="B20" i="7"/>
  <c r="B20" i="4" s="1"/>
  <c r="G19" i="7"/>
  <c r="F19" i="7"/>
  <c r="E19" i="7"/>
  <c r="D19" i="7"/>
  <c r="C19" i="7"/>
  <c r="B19" i="7"/>
  <c r="B19" i="4" s="1"/>
  <c r="G18" i="7"/>
  <c r="F18" i="7"/>
  <c r="E18" i="7"/>
  <c r="D18" i="7"/>
  <c r="D18" i="4" s="1"/>
  <c r="C18" i="7"/>
  <c r="B18" i="7"/>
  <c r="B18" i="4" s="1"/>
  <c r="G17" i="7"/>
  <c r="F17" i="7"/>
  <c r="E17" i="7"/>
  <c r="D17" i="7"/>
  <c r="C17" i="7"/>
  <c r="B17" i="7"/>
  <c r="B17" i="4" s="1"/>
  <c r="G16" i="7"/>
  <c r="F16" i="7"/>
  <c r="E16" i="7"/>
  <c r="D16" i="7"/>
  <c r="D16" i="4" s="1"/>
  <c r="C16" i="7"/>
  <c r="B16" i="7"/>
  <c r="B16" i="4" s="1"/>
  <c r="G15" i="7"/>
  <c r="F15" i="7"/>
  <c r="E15" i="7"/>
  <c r="D15" i="7"/>
  <c r="C15" i="7"/>
  <c r="B15" i="7"/>
  <c r="B15" i="4" s="1"/>
  <c r="G14" i="7"/>
  <c r="F14" i="7"/>
  <c r="E14" i="7"/>
  <c r="D14" i="7"/>
  <c r="D14" i="4" s="1"/>
  <c r="C14" i="7"/>
  <c r="B14" i="7"/>
  <c r="B14" i="4" s="1"/>
  <c r="G13" i="7"/>
  <c r="F13" i="7"/>
  <c r="E13" i="7"/>
  <c r="D13" i="7"/>
  <c r="C13" i="7"/>
  <c r="B13" i="7"/>
  <c r="B13" i="4" s="1"/>
  <c r="G12" i="7"/>
  <c r="F12" i="7"/>
  <c r="E12" i="7"/>
  <c r="D12" i="7"/>
  <c r="D12" i="4" s="1"/>
  <c r="C12" i="7"/>
  <c r="B12" i="7"/>
  <c r="B12" i="4" s="1"/>
  <c r="G11" i="7"/>
  <c r="F11" i="7"/>
  <c r="E11" i="7"/>
  <c r="D11" i="7"/>
  <c r="C11" i="7"/>
  <c r="B11" i="7"/>
  <c r="B11" i="4" s="1"/>
  <c r="G10" i="7"/>
  <c r="F10" i="7"/>
  <c r="E10" i="7"/>
  <c r="D10" i="7"/>
  <c r="D10" i="4" s="1"/>
  <c r="C10" i="7"/>
  <c r="B10" i="7"/>
  <c r="B10" i="4" s="1"/>
  <c r="G8" i="7"/>
  <c r="F8" i="7"/>
  <c r="E8" i="7"/>
  <c r="D8" i="7"/>
  <c r="C8" i="7"/>
  <c r="B8" i="7"/>
  <c r="D8" i="4" s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B85" i="1"/>
  <c r="C85" i="1"/>
  <c r="D85" i="1"/>
  <c r="E85" i="1"/>
  <c r="F85" i="1"/>
  <c r="G85" i="1"/>
  <c r="B86" i="1"/>
  <c r="C86" i="1"/>
  <c r="D86" i="1"/>
  <c r="E86" i="1"/>
  <c r="F86" i="1"/>
  <c r="G86" i="1"/>
  <c r="B87" i="1"/>
  <c r="C87" i="1"/>
  <c r="D87" i="1"/>
  <c r="E87" i="1"/>
  <c r="F87" i="1"/>
  <c r="G87" i="1"/>
  <c r="B88" i="1"/>
  <c r="C88" i="1"/>
  <c r="D88" i="1"/>
  <c r="E88" i="1"/>
  <c r="F88" i="1"/>
  <c r="G88" i="1"/>
  <c r="B89" i="1"/>
  <c r="C89" i="1"/>
  <c r="D89" i="1"/>
  <c r="E89" i="1"/>
  <c r="F89" i="1"/>
  <c r="G89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B96" i="1"/>
  <c r="C96" i="1"/>
  <c r="D96" i="1"/>
  <c r="E96" i="1"/>
  <c r="F96" i="1"/>
  <c r="G96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E8" i="1"/>
  <c r="F8" i="1"/>
  <c r="G8" i="1"/>
  <c r="D8" i="1"/>
  <c r="C8" i="1"/>
  <c r="B8" i="1"/>
  <c r="F12" i="4" l="1"/>
  <c r="F73" i="4"/>
  <c r="F75" i="4"/>
  <c r="F77" i="4"/>
  <c r="F80" i="4"/>
  <c r="F82" i="4"/>
  <c r="F84" i="4"/>
  <c r="F86" i="4"/>
  <c r="F88" i="4"/>
  <c r="F91" i="4"/>
  <c r="F93" i="4"/>
  <c r="F95" i="4"/>
  <c r="F97" i="4"/>
  <c r="F99" i="4"/>
  <c r="F101" i="4"/>
  <c r="F54" i="4"/>
  <c r="D97" i="4"/>
  <c r="D99" i="4"/>
  <c r="D101" i="4"/>
  <c r="E10" i="4"/>
  <c r="E12" i="4"/>
  <c r="E14" i="4"/>
  <c r="E16" i="4"/>
  <c r="E18" i="4"/>
  <c r="E20" i="4"/>
  <c r="E22" i="4"/>
  <c r="E24" i="4"/>
  <c r="E26" i="4"/>
  <c r="E29" i="4"/>
  <c r="E31" i="4"/>
  <c r="E33" i="4"/>
  <c r="E35" i="4"/>
  <c r="E37" i="4"/>
  <c r="E39" i="4"/>
  <c r="E42" i="4"/>
  <c r="E44" i="4"/>
  <c r="E46" i="4"/>
  <c r="E48" i="4"/>
  <c r="E51" i="4"/>
  <c r="E53" i="4"/>
  <c r="E55" i="4"/>
  <c r="E58" i="4"/>
  <c r="E60" i="4"/>
  <c r="E62" i="4"/>
  <c r="E64" i="4"/>
  <c r="E66" i="4"/>
  <c r="E68" i="4"/>
  <c r="E70" i="4"/>
  <c r="E73" i="4"/>
  <c r="E75" i="4"/>
  <c r="F13" i="4"/>
  <c r="F19" i="4"/>
  <c r="F27" i="4"/>
  <c r="F34" i="4"/>
  <c r="F41" i="4"/>
  <c r="F52" i="4"/>
  <c r="F56" i="4"/>
  <c r="F59" i="4"/>
  <c r="F61" i="4"/>
  <c r="F63" i="4"/>
  <c r="F65" i="4"/>
  <c r="F67" i="4"/>
  <c r="F69" i="4"/>
  <c r="F71" i="4"/>
  <c r="F74" i="4"/>
  <c r="F76" i="4"/>
  <c r="B78" i="4"/>
  <c r="G78" i="4"/>
  <c r="C78" i="4"/>
  <c r="F78" i="4"/>
  <c r="B81" i="4"/>
  <c r="C81" i="4"/>
  <c r="G81" i="4"/>
  <c r="F81" i="4"/>
  <c r="C83" i="4"/>
  <c r="B83" i="4"/>
  <c r="G83" i="4"/>
  <c r="F83" i="4"/>
  <c r="B85" i="4"/>
  <c r="C85" i="4"/>
  <c r="F85" i="4"/>
  <c r="F87" i="4"/>
  <c r="F89" i="4"/>
  <c r="F92" i="4"/>
  <c r="F94" i="4"/>
  <c r="F96" i="4"/>
  <c r="F98" i="4"/>
  <c r="F100" i="4"/>
  <c r="B8" i="4"/>
  <c r="C100" i="4"/>
  <c r="G94" i="4"/>
  <c r="C92" i="4"/>
  <c r="G85" i="4"/>
  <c r="F11" i="4"/>
  <c r="F17" i="4"/>
  <c r="F21" i="4"/>
  <c r="F30" i="4"/>
  <c r="F36" i="4"/>
  <c r="F45" i="4"/>
  <c r="F50" i="4"/>
  <c r="C8" i="4"/>
  <c r="D74" i="4"/>
  <c r="D76" i="4"/>
  <c r="D78" i="4"/>
  <c r="D81" i="4"/>
  <c r="D83" i="4"/>
  <c r="D85" i="4"/>
  <c r="D87" i="4"/>
  <c r="D89" i="4"/>
  <c r="D92" i="4"/>
  <c r="D94" i="4"/>
  <c r="D96" i="4"/>
  <c r="D98" i="4"/>
  <c r="D100" i="4"/>
  <c r="G98" i="4"/>
  <c r="C96" i="4"/>
  <c r="G89" i="4"/>
  <c r="C87" i="4"/>
  <c r="F8" i="4"/>
  <c r="F15" i="4"/>
  <c r="F23" i="4"/>
  <c r="F25" i="4"/>
  <c r="F32" i="4"/>
  <c r="F38" i="4"/>
  <c r="F43" i="4"/>
  <c r="F47" i="4"/>
  <c r="G8" i="4"/>
  <c r="E8" i="4"/>
  <c r="E71" i="4"/>
  <c r="E74" i="4"/>
  <c r="E76" i="4"/>
  <c r="E78" i="4"/>
  <c r="E81" i="4"/>
  <c r="E83" i="4"/>
  <c r="E85" i="4"/>
  <c r="E87" i="4"/>
  <c r="E89" i="4"/>
  <c r="E92" i="4"/>
  <c r="E94" i="4"/>
  <c r="E96" i="4"/>
  <c r="E98" i="4"/>
  <c r="E100" i="4"/>
  <c r="G100" i="4"/>
  <c r="C98" i="4"/>
  <c r="G92" i="4"/>
  <c r="C89" i="4"/>
  <c r="C11" i="4"/>
  <c r="C13" i="4"/>
  <c r="G13" i="4"/>
  <c r="C17" i="4"/>
  <c r="F10" i="4"/>
  <c r="F14" i="4"/>
  <c r="D15" i="4"/>
  <c r="F16" i="4"/>
  <c r="D17" i="4"/>
  <c r="F24" i="4"/>
  <c r="D25" i="4"/>
  <c r="F26" i="4"/>
  <c r="D32" i="4"/>
  <c r="D34" i="4"/>
  <c r="C10" i="4"/>
  <c r="G10" i="4"/>
  <c r="E11" i="4"/>
  <c r="C12" i="4"/>
  <c r="G12" i="4"/>
  <c r="E13" i="4"/>
  <c r="C14" i="4"/>
  <c r="G14" i="4"/>
  <c r="E15" i="4"/>
  <c r="C16" i="4"/>
  <c r="G16" i="4"/>
  <c r="E17" i="4"/>
  <c r="C18" i="4"/>
  <c r="G18" i="4"/>
  <c r="E19" i="4"/>
  <c r="C20" i="4"/>
  <c r="G20" i="4"/>
  <c r="E21" i="4"/>
  <c r="C22" i="4"/>
  <c r="G22" i="4"/>
  <c r="E23" i="4"/>
  <c r="C24" i="4"/>
  <c r="G24" i="4"/>
  <c r="E25" i="4"/>
  <c r="C26" i="4"/>
  <c r="G26" i="4"/>
  <c r="E27" i="4"/>
  <c r="C29" i="4"/>
  <c r="G29" i="4"/>
  <c r="E30" i="4"/>
  <c r="C31" i="4"/>
  <c r="G31" i="4"/>
  <c r="E32" i="4"/>
  <c r="C33" i="4"/>
  <c r="G33" i="4"/>
  <c r="E34" i="4"/>
  <c r="C35" i="4"/>
  <c r="G35" i="4"/>
  <c r="E36" i="4"/>
  <c r="C37" i="4"/>
  <c r="G37" i="4"/>
  <c r="E38" i="4"/>
  <c r="C39" i="4"/>
  <c r="G39" i="4"/>
  <c r="E41" i="4"/>
  <c r="C42" i="4"/>
  <c r="G42" i="4"/>
  <c r="E43" i="4"/>
  <c r="C44" i="4"/>
  <c r="G44" i="4"/>
  <c r="E45" i="4"/>
  <c r="C46" i="4"/>
  <c r="G46" i="4"/>
  <c r="E47" i="4"/>
  <c r="C48" i="4"/>
  <c r="G48" i="4"/>
  <c r="E50" i="4"/>
  <c r="C51" i="4"/>
  <c r="G51" i="4"/>
  <c r="E52" i="4"/>
  <c r="C53" i="4"/>
  <c r="G53" i="4"/>
  <c r="E54" i="4"/>
  <c r="C55" i="4"/>
  <c r="G55" i="4"/>
  <c r="E56" i="4"/>
  <c r="C58" i="4"/>
  <c r="G58" i="4"/>
  <c r="E59" i="4"/>
  <c r="C60" i="4"/>
  <c r="G60" i="4"/>
  <c r="E61" i="4"/>
  <c r="C62" i="4"/>
  <c r="G62" i="4"/>
  <c r="E63" i="4"/>
  <c r="C64" i="4"/>
  <c r="G64" i="4"/>
  <c r="E65" i="4"/>
  <c r="C66" i="4"/>
  <c r="G66" i="4"/>
  <c r="E67" i="4"/>
  <c r="C68" i="4"/>
  <c r="G68" i="4"/>
  <c r="E69" i="4"/>
  <c r="C70" i="4"/>
  <c r="C15" i="4"/>
  <c r="G15" i="4"/>
  <c r="G17" i="4"/>
  <c r="C19" i="4"/>
  <c r="G19" i="4"/>
  <c r="C21" i="4"/>
  <c r="G21" i="4"/>
  <c r="C23" i="4"/>
  <c r="G23" i="4"/>
  <c r="C25" i="4"/>
  <c r="G25" i="4"/>
  <c r="C27" i="4"/>
  <c r="G27" i="4"/>
  <c r="C30" i="4"/>
  <c r="G30" i="4"/>
  <c r="C32" i="4"/>
  <c r="G32" i="4"/>
  <c r="C34" i="4"/>
  <c r="G34" i="4"/>
  <c r="C36" i="4"/>
  <c r="G36" i="4"/>
  <c r="C38" i="4"/>
  <c r="G38" i="4"/>
  <c r="C41" i="4"/>
  <c r="G41" i="4"/>
  <c r="C43" i="4"/>
  <c r="G43" i="4"/>
  <c r="C45" i="4"/>
  <c r="G45" i="4"/>
  <c r="C47" i="4"/>
  <c r="G47" i="4"/>
  <c r="C50" i="4"/>
  <c r="G50" i="4"/>
  <c r="C52" i="4"/>
  <c r="G52" i="4"/>
  <c r="C54" i="4"/>
  <c r="G54" i="4"/>
  <c r="C56" i="4"/>
  <c r="G56" i="4"/>
  <c r="C59" i="4"/>
  <c r="G59" i="4"/>
  <c r="C61" i="4"/>
  <c r="G61" i="4"/>
  <c r="C63" i="4"/>
  <c r="G63" i="4"/>
  <c r="C65" i="4"/>
  <c r="G65" i="4"/>
  <c r="C67" i="4"/>
  <c r="G67" i="4"/>
  <c r="C69" i="4"/>
  <c r="G69" i="4"/>
  <c r="C71" i="4"/>
  <c r="G71" i="4"/>
  <c r="C74" i="4"/>
  <c r="G74" i="4"/>
  <c r="C76" i="4"/>
  <c r="G76" i="4"/>
  <c r="G11" i="4"/>
  <c r="D11" i="4"/>
  <c r="D13" i="4"/>
  <c r="F18" i="4"/>
  <c r="D19" i="4"/>
  <c r="F20" i="4"/>
  <c r="D21" i="4"/>
  <c r="F22" i="4"/>
  <c r="D23" i="4"/>
  <c r="D27" i="4"/>
  <c r="F29" i="4"/>
  <c r="D30" i="4"/>
  <c r="F31" i="4"/>
  <c r="F33" i="4"/>
  <c r="F35" i="4"/>
  <c r="D36" i="4"/>
  <c r="F37" i="4"/>
  <c r="D38" i="4"/>
  <c r="F39" i="4"/>
  <c r="D41" i="4"/>
  <c r="F42" i="4"/>
  <c r="D43" i="4"/>
  <c r="F44" i="4"/>
  <c r="D45" i="4"/>
  <c r="F46" i="4"/>
  <c r="D47" i="4"/>
  <c r="F48" i="4"/>
  <c r="D50" i="4"/>
  <c r="F51" i="4"/>
  <c r="D52" i="4"/>
  <c r="F53" i="4"/>
  <c r="D54" i="4"/>
  <c r="F55" i="4"/>
  <c r="D56" i="4"/>
  <c r="F58" i="4"/>
  <c r="D59" i="4"/>
  <c r="F60" i="4"/>
  <c r="D61" i="4"/>
  <c r="F62" i="4"/>
  <c r="D63" i="4"/>
  <c r="F64" i="4"/>
  <c r="D65" i="4"/>
  <c r="F66" i="4"/>
  <c r="D67" i="4"/>
  <c r="F68" i="4"/>
  <c r="D69" i="4"/>
  <c r="F70" i="4"/>
  <c r="D71" i="4"/>
</calcChain>
</file>

<file path=xl/sharedStrings.xml><?xml version="1.0" encoding="utf-8"?>
<sst xmlns="http://schemas.openxmlformats.org/spreadsheetml/2006/main" count="660" uniqueCount="151">
  <si>
    <t>Таблица 78.2</t>
  </si>
  <si>
    <t>НАЛИЧИЕ В РАСПОРЯЖЕНИИ ДОМОХОЗЯЙСТВ  АВТОМОБИЛЕЙ И ВОЗМОЖНОСТЬ ИХ ПРИОБРЕТЕНИЯ</t>
  </si>
  <si>
    <t>(в процентах)</t>
  </si>
  <si>
    <t>Домохозяйства, не имеющие в своем распоряжении автомобилей</t>
  </si>
  <si>
    <t xml:space="preserve">в том числе при желании </t>
  </si>
  <si>
    <t>новый автомобиль</t>
  </si>
  <si>
    <t>только подержанный автомобиль по доступной цене</t>
  </si>
  <si>
    <t>не смогут купить автомобиль из-за отсутствия средств</t>
  </si>
  <si>
    <t>не смогут купить автомобиль по другой причине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</si>
  <si>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</si>
  <si>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</si>
  <si>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</si>
  <si>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</si>
  <si>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Bладимирская область</t>
  </si>
  <si>
    <t>Bоронежская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</si>
  <si>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</si>
  <si>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</si>
  <si>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</si>
  <si>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</si>
  <si>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</si>
  <si>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</si>
  <si>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</si>
  <si>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</si>
  <si>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</si>
  <si>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</si>
  <si>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</si>
  <si>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</si>
  <si>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</si>
  <si>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</si>
  <si>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</si>
  <si>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</si>
  <si>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</si>
  <si>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Bологодская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</si>
  <si>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</si>
  <si>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</si>
  <si>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</si>
  <si>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</si>
  <si>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</si>
  <si>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</si>
  <si>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</si>
  <si>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</si>
  <si>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</si>
  <si>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</si>
  <si>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</si>
  <si>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</si>
  <si>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Bолгоградская область</t>
  </si>
  <si>
    <t>Ростовская область</t>
  </si>
  <si>
    <t>г. Севастополь</t>
  </si>
  <si>
    <t>Северо-Кавказский 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</si>
  <si>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</si>
  <si>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</si>
  <si>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</si>
  <si>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</si>
  <si>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</si>
  <si>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</si>
  <si>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</si>
  <si>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</si>
  <si>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</si>
  <si>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</si>
  <si>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</si>
  <si>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</si>
  <si>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</si>
  <si>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</si>
  <si>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</si>
  <si>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</si>
  <si>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</si>
  <si>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</si>
  <si>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</si>
  <si>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</si>
  <si>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</si>
  <si>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</si>
  <si>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</si>
  <si>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</si>
  <si>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</si>
  <si>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</si>
  <si>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</si>
  <si>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</si>
  <si>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</si>
  <si>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</si>
  <si>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</si>
  <si>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</si>
  <si>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</si>
  <si>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</si>
  <si>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</si>
  <si>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</si>
  <si>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</si>
  <si>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</si>
  <si>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</si>
  <si>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</si>
  <si>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</si>
  <si>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</si>
  <si>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</si>
  <si>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</si>
  <si>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</si>
  <si>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</si>
  <si>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</si>
  <si>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</si>
  <si>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Чукотский авт. округ</t>
  </si>
  <si>
    <t>Ненецкий авт. округ</t>
  </si>
  <si>
    <t>Ханты-Мансийский авт. округ</t>
  </si>
  <si>
    <t>Ямало-Ненецкий авт. округ</t>
  </si>
  <si>
    <t>Тюменская область без авт. округов</t>
  </si>
  <si>
    <t>Архангельская область без авт. округа</t>
  </si>
  <si>
    <r>
      <t>1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8"/>
        <color theme="1"/>
        <rFont val="Arial"/>
        <family val="2"/>
        <charset val="204"/>
      </rPr>
      <t> </t>
    </r>
  </si>
  <si>
    <t>Домохозяйства, не имеющие в своем распоряжении автомобилей - всего</t>
  </si>
  <si>
    <r>
      <t>2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8"/>
        <color theme="1"/>
        <rFont val="Arial"/>
        <family val="2"/>
        <charset val="204"/>
      </rPr>
      <t> </t>
    </r>
  </si>
  <si>
    <t xml:space="preserve">смогут купить за свои собственные или заемные средства легковой автомобиль </t>
  </si>
  <si>
    <r>
      <t>3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8"/>
        <color theme="1"/>
        <rFont val="Arial"/>
        <family val="2"/>
        <charset val="204"/>
      </rPr>
      <t> </t>
    </r>
  </si>
  <si>
    <t>∑ ДХ, у кот. Н02_431=1</t>
  </si>
  <si>
    <r>
      <t>4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8"/>
        <color theme="1"/>
        <rFont val="Arial"/>
        <family val="2"/>
        <charset val="204"/>
      </rPr>
      <t> </t>
    </r>
  </si>
  <si>
    <t>∑ ДХ, у кот. Н02_431=2</t>
  </si>
  <si>
    <r>
      <t>5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8"/>
        <color theme="1"/>
        <rFont val="Arial"/>
        <family val="2"/>
        <charset val="204"/>
      </rPr>
      <t> </t>
    </r>
  </si>
  <si>
    <t>не смогут купить легковой автомобиль из-за отсутствия средств</t>
  </si>
  <si>
    <t>∑ ДХ, у кот. Н02_431=3</t>
  </si>
  <si>
    <r>
      <t>6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8"/>
        <color theme="1"/>
        <rFont val="Arial"/>
        <family val="2"/>
        <charset val="204"/>
      </rPr>
      <t> </t>
    </r>
  </si>
  <si>
    <t>не смогут купить легковой автомобиль по другой причине</t>
  </si>
  <si>
    <t>∑ ДХ, у кот. Н02_431=4</t>
  </si>
  <si>
    <t>в том числе</t>
  </si>
  <si>
    <t xml:space="preserve">из них при желании </t>
  </si>
  <si>
    <t>∑ Н02_431</t>
  </si>
  <si>
    <t>78_2_2=1</t>
  </si>
  <si>
    <t xml:space="preserve">IF Н02_431=1 or Н02_431=2 </t>
  </si>
  <si>
    <t/>
  </si>
  <si>
    <t>REG_78_2_2</t>
  </si>
  <si>
    <t>H02_431 Возможность купить легковой автомобиль</t>
  </si>
  <si>
    <t>1,00</t>
  </si>
  <si>
    <t>Всего</t>
  </si>
  <si>
    <t>Да, сможем купить новый автомобиль</t>
  </si>
  <si>
    <t>Да, сможем купить, но только подержанный автомобиль по доступной</t>
  </si>
  <si>
    <t>Нет, не сможем из-за отсутствия средств</t>
  </si>
  <si>
    <t>Нет, не сможем по другой причине</t>
  </si>
  <si>
    <t>Частоты</t>
  </si>
  <si>
    <t>ter_tabl Место жительства</t>
  </si>
  <si>
    <t>ЦФО</t>
  </si>
  <si>
    <t>Владимирская область</t>
  </si>
  <si>
    <t>Воронежская область</t>
  </si>
  <si>
    <t>г. Москва</t>
  </si>
  <si>
    <t>СЗФО</t>
  </si>
  <si>
    <t>Архангельская область (без а.о.)</t>
  </si>
  <si>
    <t>Вологодская область</t>
  </si>
  <si>
    <t>г. Cанкт-Петербург</t>
  </si>
  <si>
    <t>ЮФО</t>
  </si>
  <si>
    <t>Волгоградская область</t>
  </si>
  <si>
    <t>СКФО</t>
  </si>
  <si>
    <t>Республика Северная Осетия - Алания</t>
  </si>
  <si>
    <t>ПФО</t>
  </si>
  <si>
    <t>УФО</t>
  </si>
  <si>
    <t>Тюменская область (без а.о.)</t>
  </si>
  <si>
    <t>СФО</t>
  </si>
  <si>
    <t>ДВФО</t>
  </si>
  <si>
    <t>Республика Саха (Якутия)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</si>
</sst>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#\ ##0.0"/>
    <numFmt numFmtId="165" formatCode="###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97">
    <xf numFmtId="0" fontId="0" fillId="0" borderId="0" xfId="0"/>
    <xf numFmtId="0" fontId="0" fillId="0" borderId="0" xfId="0" applyBorder="1"/>
    <xf numFmtId="1" fontId="2" fillId="0" borderId="0" xfId="1" applyNumberFormat="1" applyFont="1" applyBorder="1" applyAlignment="1">
      <alignment horizontal="right"/>
    </xf>
    <xf numFmtId="1" fontId="4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0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0" fillId="2" borderId="0" xfId="0" applyFill="1"/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 indent="5"/>
    </xf>
    <xf numFmtId="0" fontId="10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horizontal="left" vertical="center" wrapText="1" indent="3"/>
    </xf>
    <xf numFmtId="0" fontId="6" fillId="0" borderId="2" xfId="1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wrapText="1"/>
    </xf>
    <xf numFmtId="0" fontId="13" fillId="0" borderId="0" xfId="2"/>
    <xf numFmtId="0" fontId="14" fillId="0" borderId="11" xfId="2" applyFont="1" applyBorder="1" applyAlignment="1">
      <alignment horizontal="center"/>
    </xf>
    <xf numFmtId="0" fontId="14" fillId="0" borderId="12" xfId="2" applyFont="1" applyBorder="1" applyAlignment="1">
      <alignment horizontal="center" wrapText="1"/>
    </xf>
    <xf numFmtId="0" fontId="14" fillId="0" borderId="13" xfId="2" applyFont="1" applyBorder="1" applyAlignment="1">
      <alignment horizontal="center" wrapText="1"/>
    </xf>
    <xf numFmtId="0" fontId="14" fillId="0" borderId="16" xfId="2" applyFont="1" applyBorder="1" applyAlignment="1">
      <alignment horizontal="center" wrapText="1"/>
    </xf>
    <xf numFmtId="0" fontId="14" fillId="0" borderId="17" xfId="2" applyFont="1" applyBorder="1" applyAlignment="1">
      <alignment horizontal="center" wrapText="1"/>
    </xf>
    <xf numFmtId="0" fontId="14" fillId="0" borderId="18" xfId="2" applyFont="1" applyBorder="1" applyAlignment="1">
      <alignment horizontal="center" wrapText="1"/>
    </xf>
    <xf numFmtId="0" fontId="14" fillId="0" borderId="5" xfId="2" applyFont="1" applyBorder="1" applyAlignment="1">
      <alignment horizontal="left" vertical="top" wrapText="1"/>
    </xf>
    <xf numFmtId="165" fontId="14" fillId="0" borderId="19" xfId="2" applyNumberFormat="1" applyFont="1" applyBorder="1" applyAlignment="1">
      <alignment horizontal="right" vertical="center"/>
    </xf>
    <xf numFmtId="165" fontId="14" fillId="0" borderId="20" xfId="2" applyNumberFormat="1" applyFont="1" applyBorder="1" applyAlignment="1">
      <alignment horizontal="right" vertical="center"/>
    </xf>
    <xf numFmtId="165" fontId="14" fillId="0" borderId="21" xfId="2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top" wrapText="1"/>
    </xf>
    <xf numFmtId="165" fontId="14" fillId="0" borderId="22" xfId="2" applyNumberFormat="1" applyFont="1" applyBorder="1" applyAlignment="1">
      <alignment horizontal="right" vertical="center"/>
    </xf>
    <xf numFmtId="165" fontId="14" fillId="0" borderId="23" xfId="2" applyNumberFormat="1" applyFont="1" applyBorder="1" applyAlignment="1">
      <alignment horizontal="right" vertical="center"/>
    </xf>
    <xf numFmtId="165" fontId="14" fillId="0" borderId="24" xfId="2" applyNumberFormat="1" applyFont="1" applyBorder="1" applyAlignment="1">
      <alignment horizontal="right" vertical="center"/>
    </xf>
    <xf numFmtId="0" fontId="14" fillId="0" borderId="15" xfId="2" applyFont="1" applyBorder="1" applyAlignment="1">
      <alignment horizontal="left" vertical="top" wrapText="1"/>
    </xf>
    <xf numFmtId="165" fontId="14" fillId="0" borderId="25" xfId="2" applyNumberFormat="1" applyFont="1" applyBorder="1" applyAlignment="1">
      <alignment horizontal="right" vertical="center"/>
    </xf>
    <xf numFmtId="165" fontId="14" fillId="0" borderId="26" xfId="2" applyNumberFormat="1" applyFont="1" applyBorder="1" applyAlignment="1">
      <alignment horizontal="right" vertical="center"/>
    </xf>
    <xf numFmtId="165" fontId="14" fillId="0" borderId="27" xfId="2" applyNumberFormat="1" applyFont="1" applyBorder="1" applyAlignment="1">
      <alignment horizontal="right" vertical="center"/>
    </xf>
    <xf numFmtId="0" fontId="14" fillId="0" borderId="6" xfId="3" applyFont="1" applyBorder="1" applyAlignment="1">
      <alignment horizontal="center" wrapText="1"/>
    </xf>
    <xf numFmtId="0" fontId="13" fillId="0" borderId="0" xfId="3"/>
    <xf numFmtId="0" fontId="14" fillId="0" borderId="11" xfId="3" applyFont="1" applyBorder="1" applyAlignment="1">
      <alignment horizontal="center"/>
    </xf>
    <xf numFmtId="0" fontId="14" fillId="0" borderId="12" xfId="3" applyFont="1" applyBorder="1" applyAlignment="1">
      <alignment horizontal="center" wrapText="1"/>
    </xf>
    <xf numFmtId="0" fontId="14" fillId="0" borderId="13" xfId="3" applyFont="1" applyBorder="1" applyAlignment="1">
      <alignment horizontal="center" wrapText="1"/>
    </xf>
    <xf numFmtId="0" fontId="14" fillId="0" borderId="16" xfId="3" applyFont="1" applyBorder="1" applyAlignment="1">
      <alignment horizontal="center" wrapText="1"/>
    </xf>
    <xf numFmtId="0" fontId="14" fillId="0" borderId="17" xfId="3" applyFont="1" applyBorder="1" applyAlignment="1">
      <alignment horizontal="center" wrapText="1"/>
    </xf>
    <xf numFmtId="0" fontId="14" fillId="0" borderId="18" xfId="3" applyFont="1" applyBorder="1" applyAlignment="1">
      <alignment horizontal="center" wrapText="1"/>
    </xf>
    <xf numFmtId="0" fontId="14" fillId="0" borderId="5" xfId="3" applyFont="1" applyBorder="1" applyAlignment="1">
      <alignment horizontal="left" vertical="top" wrapText="1"/>
    </xf>
    <xf numFmtId="165" fontId="14" fillId="0" borderId="19" xfId="3" applyNumberFormat="1" applyFont="1" applyBorder="1" applyAlignment="1">
      <alignment horizontal="right" vertical="center"/>
    </xf>
    <xf numFmtId="165" fontId="14" fillId="0" borderId="20" xfId="3" applyNumberFormat="1" applyFont="1" applyBorder="1" applyAlignment="1">
      <alignment horizontal="right" vertical="center"/>
    </xf>
    <xf numFmtId="165" fontId="14" fillId="0" borderId="21" xfId="3" applyNumberFormat="1" applyFont="1" applyBorder="1" applyAlignment="1">
      <alignment horizontal="right" vertical="center"/>
    </xf>
    <xf numFmtId="0" fontId="14" fillId="0" borderId="10" xfId="3" applyFont="1" applyBorder="1" applyAlignment="1">
      <alignment horizontal="left" vertical="top" wrapText="1"/>
    </xf>
    <xf numFmtId="165" fontId="14" fillId="0" borderId="22" xfId="3" applyNumberFormat="1" applyFont="1" applyBorder="1" applyAlignment="1">
      <alignment horizontal="right" vertical="center"/>
    </xf>
    <xf numFmtId="165" fontId="14" fillId="0" borderId="23" xfId="3" applyNumberFormat="1" applyFont="1" applyBorder="1" applyAlignment="1">
      <alignment horizontal="right" vertical="center"/>
    </xf>
    <xf numFmtId="165" fontId="14" fillId="0" borderId="24" xfId="3" applyNumberFormat="1" applyFont="1" applyBorder="1" applyAlignment="1">
      <alignment horizontal="right" vertical="center"/>
    </xf>
    <xf numFmtId="0" fontId="14" fillId="0" borderId="15" xfId="3" applyFont="1" applyBorder="1" applyAlignment="1">
      <alignment horizontal="left" vertical="top" wrapText="1"/>
    </xf>
    <xf numFmtId="165" fontId="14" fillId="0" borderId="25" xfId="3" applyNumberFormat="1" applyFont="1" applyBorder="1" applyAlignment="1">
      <alignment horizontal="right" vertical="center"/>
    </xf>
    <xf numFmtId="165" fontId="14" fillId="0" borderId="26" xfId="3" applyNumberFormat="1" applyFont="1" applyBorder="1" applyAlignment="1">
      <alignment horizontal="right" vertical="center"/>
    </xf>
    <xf numFmtId="165" fontId="14" fillId="0" borderId="27" xfId="3" applyNumberFormat="1" applyFont="1" applyBorder="1" applyAlignment="1">
      <alignment horizontal="right" vertical="center"/>
    </xf>
    <xf numFmtId="166" fontId="6" fillId="0" borderId="0" xfId="1" applyNumberFormat="1" applyFont="1" applyBorder="1" applyAlignment="1">
      <alignment horizontal="right"/>
    </xf>
    <xf numFmtId="0" fontId="14" fillId="0" borderId="4" xfId="2" applyFont="1" applyBorder="1" applyAlignment="1">
      <alignment horizontal="left" wrapText="1"/>
    </xf>
    <xf numFmtId="0" fontId="14" fillId="0" borderId="5" xfId="2" applyFont="1" applyBorder="1" applyAlignment="1">
      <alignment horizontal="left" wrapText="1"/>
    </xf>
    <xf numFmtId="0" fontId="14" fillId="0" borderId="9" xfId="2" applyFont="1" applyBorder="1" applyAlignment="1">
      <alignment horizontal="left" wrapText="1"/>
    </xf>
    <xf numFmtId="0" fontId="14" fillId="0" borderId="10" xfId="2" applyFont="1" applyBorder="1" applyAlignment="1">
      <alignment horizontal="left" wrapText="1"/>
    </xf>
    <xf numFmtId="0" fontId="14" fillId="0" borderId="14" xfId="2" applyFont="1" applyBorder="1" applyAlignment="1">
      <alignment horizontal="left" wrapText="1"/>
    </xf>
    <xf numFmtId="0" fontId="14" fillId="0" borderId="15" xfId="2" applyFont="1" applyBorder="1" applyAlignment="1">
      <alignment horizontal="left" wrapText="1"/>
    </xf>
    <xf numFmtId="0" fontId="14" fillId="0" borderId="7" xfId="2" applyFont="1" applyBorder="1" applyAlignment="1">
      <alignment horizontal="center" wrapText="1"/>
    </xf>
    <xf numFmtId="0" fontId="14" fillId="0" borderId="8" xfId="2" applyFont="1" applyBorder="1" applyAlignment="1">
      <alignment horizontal="center" wrapText="1"/>
    </xf>
    <xf numFmtId="0" fontId="14" fillId="0" borderId="4" xfId="2" applyFont="1" applyBorder="1" applyAlignment="1">
      <alignment horizontal="left" vertical="top" wrapText="1"/>
    </xf>
    <xf numFmtId="0" fontId="14" fillId="0" borderId="9" xfId="2" applyFont="1" applyBorder="1" applyAlignment="1">
      <alignment horizontal="left" vertical="top" wrapText="1"/>
    </xf>
    <xf numFmtId="0" fontId="14" fillId="0" borderId="14" xfId="2" applyFont="1" applyBorder="1" applyAlignment="1">
      <alignment horizontal="left" vertical="top" wrapText="1"/>
    </xf>
    <xf numFmtId="1" fontId="2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14" fillId="0" borderId="4" xfId="3" applyFont="1" applyBorder="1" applyAlignment="1">
      <alignment horizontal="left" wrapText="1"/>
    </xf>
    <xf numFmtId="0" fontId="14" fillId="0" borderId="5" xfId="3" applyFont="1" applyBorder="1" applyAlignment="1">
      <alignment horizontal="left" wrapText="1"/>
    </xf>
    <xf numFmtId="0" fontId="14" fillId="0" borderId="9" xfId="3" applyFont="1" applyBorder="1" applyAlignment="1">
      <alignment horizontal="left" wrapText="1"/>
    </xf>
    <xf numFmtId="0" fontId="14" fillId="0" borderId="10" xfId="3" applyFont="1" applyBorder="1" applyAlignment="1">
      <alignment horizontal="left" wrapText="1"/>
    </xf>
    <xf numFmtId="0" fontId="14" fillId="0" borderId="14" xfId="3" applyFont="1" applyBorder="1" applyAlignment="1">
      <alignment horizontal="left" wrapText="1"/>
    </xf>
    <xf numFmtId="0" fontId="14" fillId="0" borderId="15" xfId="3" applyFont="1" applyBorder="1" applyAlignment="1">
      <alignment horizontal="left" wrapText="1"/>
    </xf>
    <xf numFmtId="0" fontId="14" fillId="0" borderId="7" xfId="3" applyFont="1" applyBorder="1" applyAlignment="1">
      <alignment horizontal="center" wrapText="1"/>
    </xf>
    <xf numFmtId="0" fontId="14" fillId="0" borderId="8" xfId="3" applyFont="1" applyBorder="1" applyAlignment="1">
      <alignment horizontal="center" wrapText="1"/>
    </xf>
    <xf numFmtId="0" fontId="14" fillId="0" borderId="4" xfId="3" applyFont="1" applyBorder="1" applyAlignment="1">
      <alignment horizontal="left" vertical="top" wrapText="1"/>
    </xf>
    <xf numFmtId="0" fontId="14" fillId="0" borderId="9" xfId="3" applyFont="1" applyBorder="1" applyAlignment="1">
      <alignment horizontal="left" vertical="top" wrapText="1"/>
    </xf>
    <xf numFmtId="0" fontId="14" fillId="0" borderId="14" xfId="3" applyFont="1" applyBorder="1" applyAlignment="1">
      <alignment horizontal="left" vertical="top" wrapText="1"/>
    </xf>
  </cellXfs>
  <cellStyles count="4">
    <cellStyle name="Normal" xfId="1"/>
    <cellStyle name="Обычный" xfId="0" builtinId="0"/>
    <cellStyle name="Обычный_Лист2" xfId="2"/>
    <cellStyle name="Обычный_Лист2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C17" sqref="C17"/>
    </sheetView>
  </sheetViews>
  <sheetFormatPr defaultRowHeight="15" x14ac:dyDescent="0.25"/>
  <cols>
    <col min="1" max="1" width="3.42578125" customWidth="1"/>
    <col min="2" max="3" width="36.5703125" customWidth="1"/>
  </cols>
  <sheetData>
    <row r="1" spans="1:11" ht="33" x14ac:dyDescent="0.25">
      <c r="A1" s="13" t="s">
        <v>103</v>
      </c>
      <c r="B1" s="20" t="s">
        <v>104</v>
      </c>
      <c r="C1" s="14" t="s">
        <v>119</v>
      </c>
    </row>
    <row r="2" spans="1:11" x14ac:dyDescent="0.25">
      <c r="A2" s="13"/>
      <c r="B2" s="21" t="s">
        <v>4</v>
      </c>
      <c r="C2" s="14"/>
    </row>
    <row r="3" spans="1:11" ht="33" x14ac:dyDescent="0.25">
      <c r="A3" s="13" t="s">
        <v>105</v>
      </c>
      <c r="B3" s="22" t="s">
        <v>106</v>
      </c>
      <c r="C3" s="19" t="s">
        <v>120</v>
      </c>
      <c r="D3" s="19" t="s">
        <v>121</v>
      </c>
      <c r="E3" s="19"/>
      <c r="F3" s="19"/>
    </row>
    <row r="4" spans="1:11" ht="33" x14ac:dyDescent="0.25">
      <c r="A4" s="13" t="s">
        <v>107</v>
      </c>
      <c r="B4" s="23" t="s">
        <v>5</v>
      </c>
      <c r="C4" s="14" t="s">
        <v>108</v>
      </c>
    </row>
    <row r="5" spans="1:11" ht="33" x14ac:dyDescent="0.25">
      <c r="A5" s="13" t="s">
        <v>109</v>
      </c>
      <c r="B5" s="23" t="s">
        <v>6</v>
      </c>
      <c r="C5" s="14" t="s">
        <v>110</v>
      </c>
    </row>
    <row r="6" spans="1:11" ht="33" x14ac:dyDescent="0.25">
      <c r="A6" s="13" t="s">
        <v>111</v>
      </c>
      <c r="B6" s="22" t="s">
        <v>112</v>
      </c>
      <c r="C6" s="14" t="s">
        <v>113</v>
      </c>
      <c r="F6" s="15"/>
      <c r="G6" s="16"/>
      <c r="H6" s="16"/>
      <c r="I6" s="16"/>
      <c r="J6" s="16"/>
      <c r="K6" s="16"/>
    </row>
    <row r="7" spans="1:11" ht="33.75" customHeight="1" x14ac:dyDescent="0.25">
      <c r="A7" s="13" t="s">
        <v>114</v>
      </c>
      <c r="B7" s="22" t="s">
        <v>115</v>
      </c>
      <c r="C7" s="14" t="s">
        <v>116</v>
      </c>
      <c r="F7" s="15"/>
      <c r="G7" s="15"/>
      <c r="H7" s="17"/>
      <c r="I7" s="17"/>
      <c r="J7" s="15"/>
      <c r="K7" s="15"/>
    </row>
    <row r="8" spans="1:11" x14ac:dyDescent="0.25">
      <c r="F8" s="15"/>
      <c r="G8" s="15"/>
      <c r="H8" s="18"/>
      <c r="I8" s="18"/>
      <c r="J8" s="15"/>
      <c r="K8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sqref="A1:I97"/>
    </sheetView>
  </sheetViews>
  <sheetFormatPr defaultRowHeight="15" x14ac:dyDescent="0.25"/>
  <sheetData>
    <row r="1" spans="1:9" ht="25.5" thickTop="1" x14ac:dyDescent="0.25">
      <c r="A1" s="66" t="s">
        <v>122</v>
      </c>
      <c r="B1" s="67"/>
      <c r="C1" s="25" t="s">
        <v>123</v>
      </c>
      <c r="D1" s="72" t="s">
        <v>124</v>
      </c>
      <c r="E1" s="72"/>
      <c r="F1" s="72"/>
      <c r="G1" s="72"/>
      <c r="H1" s="73"/>
      <c r="I1" s="26"/>
    </row>
    <row r="2" spans="1:9" ht="120.75" x14ac:dyDescent="0.25">
      <c r="A2" s="68"/>
      <c r="B2" s="69"/>
      <c r="C2" s="27" t="s">
        <v>125</v>
      </c>
      <c r="D2" s="28" t="s">
        <v>126</v>
      </c>
      <c r="E2" s="28" t="s">
        <v>127</v>
      </c>
      <c r="F2" s="28" t="s">
        <v>128</v>
      </c>
      <c r="G2" s="28" t="s">
        <v>129</v>
      </c>
      <c r="H2" s="29" t="s">
        <v>130</v>
      </c>
      <c r="I2" s="26"/>
    </row>
    <row r="3" spans="1:9" ht="15.75" thickBot="1" x14ac:dyDescent="0.3">
      <c r="A3" s="70"/>
      <c r="B3" s="71"/>
      <c r="C3" s="30" t="s">
        <v>131</v>
      </c>
      <c r="D3" s="31" t="s">
        <v>131</v>
      </c>
      <c r="E3" s="31" t="s">
        <v>131</v>
      </c>
      <c r="F3" s="31" t="s">
        <v>131</v>
      </c>
      <c r="G3" s="31" t="s">
        <v>131</v>
      </c>
      <c r="H3" s="32" t="s">
        <v>131</v>
      </c>
      <c r="I3" s="26"/>
    </row>
    <row r="4" spans="1:9" ht="15.75" thickTop="1" x14ac:dyDescent="0.25">
      <c r="A4" s="74" t="s">
        <v>132</v>
      </c>
      <c r="B4" s="33" t="s">
        <v>126</v>
      </c>
      <c r="C4" s="34">
        <v>2650</v>
      </c>
      <c r="D4" s="35">
        <v>34674</v>
      </c>
      <c r="E4" s="35">
        <v>496</v>
      </c>
      <c r="F4" s="35">
        <v>2154</v>
      </c>
      <c r="G4" s="35">
        <v>19329</v>
      </c>
      <c r="H4" s="36">
        <v>12695</v>
      </c>
      <c r="I4" s="26"/>
    </row>
    <row r="5" spans="1:9" x14ac:dyDescent="0.25">
      <c r="A5" s="75"/>
      <c r="B5" s="37" t="s">
        <v>133</v>
      </c>
      <c r="C5" s="38">
        <v>0</v>
      </c>
      <c r="D5" s="39">
        <v>0</v>
      </c>
      <c r="E5" s="39">
        <v>0</v>
      </c>
      <c r="F5" s="39">
        <v>0</v>
      </c>
      <c r="G5" s="39">
        <v>0</v>
      </c>
      <c r="H5" s="40">
        <v>0</v>
      </c>
      <c r="I5" s="26"/>
    </row>
    <row r="6" spans="1:9" ht="36" x14ac:dyDescent="0.25">
      <c r="A6" s="75"/>
      <c r="B6" s="37" t="s">
        <v>11</v>
      </c>
      <c r="C6" s="38">
        <v>24</v>
      </c>
      <c r="D6" s="39">
        <v>345</v>
      </c>
      <c r="E6" s="39">
        <v>3</v>
      </c>
      <c r="F6" s="39">
        <v>21</v>
      </c>
      <c r="G6" s="39">
        <v>154</v>
      </c>
      <c r="H6" s="40">
        <v>167</v>
      </c>
      <c r="I6" s="26"/>
    </row>
    <row r="7" spans="1:9" ht="24" x14ac:dyDescent="0.25">
      <c r="A7" s="75"/>
      <c r="B7" s="37" t="s">
        <v>12</v>
      </c>
      <c r="C7" s="38">
        <v>12</v>
      </c>
      <c r="D7" s="39">
        <v>367</v>
      </c>
      <c r="E7" s="39">
        <v>4</v>
      </c>
      <c r="F7" s="39">
        <v>8</v>
      </c>
      <c r="G7" s="39">
        <v>247</v>
      </c>
      <c r="H7" s="40">
        <v>108</v>
      </c>
      <c r="I7" s="26"/>
    </row>
    <row r="8" spans="1:9" ht="36" x14ac:dyDescent="0.25">
      <c r="A8" s="75"/>
      <c r="B8" s="37" t="s">
        <v>134</v>
      </c>
      <c r="C8" s="38">
        <v>33</v>
      </c>
      <c r="D8" s="39">
        <v>416</v>
      </c>
      <c r="E8" s="39">
        <v>5</v>
      </c>
      <c r="F8" s="39">
        <v>28</v>
      </c>
      <c r="G8" s="39">
        <v>162</v>
      </c>
      <c r="H8" s="40">
        <v>221</v>
      </c>
      <c r="I8" s="26"/>
    </row>
    <row r="9" spans="1:9" ht="36" x14ac:dyDescent="0.25">
      <c r="A9" s="75"/>
      <c r="B9" s="37" t="s">
        <v>135</v>
      </c>
      <c r="C9" s="38">
        <v>26</v>
      </c>
      <c r="D9" s="39">
        <v>577</v>
      </c>
      <c r="E9" s="39">
        <v>2</v>
      </c>
      <c r="F9" s="39">
        <v>24</v>
      </c>
      <c r="G9" s="39">
        <v>454</v>
      </c>
      <c r="H9" s="40">
        <v>97</v>
      </c>
      <c r="I9" s="26"/>
    </row>
    <row r="10" spans="1:9" ht="36" x14ac:dyDescent="0.25">
      <c r="A10" s="75"/>
      <c r="B10" s="37" t="s">
        <v>15</v>
      </c>
      <c r="C10" s="38">
        <v>17</v>
      </c>
      <c r="D10" s="39">
        <v>403</v>
      </c>
      <c r="E10" s="39">
        <v>2</v>
      </c>
      <c r="F10" s="39">
        <v>15</v>
      </c>
      <c r="G10" s="39">
        <v>236</v>
      </c>
      <c r="H10" s="40">
        <v>150</v>
      </c>
      <c r="I10" s="26"/>
    </row>
    <row r="11" spans="1:9" ht="24" x14ac:dyDescent="0.25">
      <c r="A11" s="75"/>
      <c r="B11" s="37" t="s">
        <v>16</v>
      </c>
      <c r="C11" s="38">
        <v>14</v>
      </c>
      <c r="D11" s="39">
        <v>294</v>
      </c>
      <c r="E11" s="39">
        <v>3</v>
      </c>
      <c r="F11" s="39">
        <v>11</v>
      </c>
      <c r="G11" s="39">
        <v>157</v>
      </c>
      <c r="H11" s="40">
        <v>123</v>
      </c>
      <c r="I11" s="26"/>
    </row>
    <row r="12" spans="1:9" ht="36" x14ac:dyDescent="0.25">
      <c r="A12" s="75"/>
      <c r="B12" s="37" t="s">
        <v>17</v>
      </c>
      <c r="C12" s="38">
        <v>14</v>
      </c>
      <c r="D12" s="39">
        <v>228</v>
      </c>
      <c r="E12" s="39">
        <v>2</v>
      </c>
      <c r="F12" s="39">
        <v>12</v>
      </c>
      <c r="G12" s="39">
        <v>109</v>
      </c>
      <c r="H12" s="40">
        <v>105</v>
      </c>
      <c r="I12" s="26"/>
    </row>
    <row r="13" spans="1:9" ht="24" x14ac:dyDescent="0.25">
      <c r="A13" s="75"/>
      <c r="B13" s="37" t="s">
        <v>18</v>
      </c>
      <c r="C13" s="38">
        <v>8</v>
      </c>
      <c r="D13" s="39">
        <v>305</v>
      </c>
      <c r="E13" s="39">
        <v>1</v>
      </c>
      <c r="F13" s="39">
        <v>7</v>
      </c>
      <c r="G13" s="39">
        <v>153</v>
      </c>
      <c r="H13" s="40">
        <v>144</v>
      </c>
      <c r="I13" s="26"/>
    </row>
    <row r="14" spans="1:9" ht="24" x14ac:dyDescent="0.25">
      <c r="A14" s="75"/>
      <c r="B14" s="37" t="s">
        <v>19</v>
      </c>
      <c r="C14" s="38">
        <v>24</v>
      </c>
      <c r="D14" s="39">
        <v>305</v>
      </c>
      <c r="E14" s="39">
        <v>0</v>
      </c>
      <c r="F14" s="39">
        <v>24</v>
      </c>
      <c r="G14" s="39">
        <v>227</v>
      </c>
      <c r="H14" s="40">
        <v>54</v>
      </c>
      <c r="I14" s="26"/>
    </row>
    <row r="15" spans="1:9" ht="36" x14ac:dyDescent="0.25">
      <c r="A15" s="75"/>
      <c r="B15" s="37" t="s">
        <v>20</v>
      </c>
      <c r="C15" s="38">
        <v>73</v>
      </c>
      <c r="D15" s="39">
        <v>1300</v>
      </c>
      <c r="E15" s="39">
        <v>10</v>
      </c>
      <c r="F15" s="39">
        <v>63</v>
      </c>
      <c r="G15" s="39">
        <v>712</v>
      </c>
      <c r="H15" s="40">
        <v>515</v>
      </c>
      <c r="I15" s="26"/>
    </row>
    <row r="16" spans="1:9" ht="24" x14ac:dyDescent="0.25">
      <c r="A16" s="75"/>
      <c r="B16" s="37" t="s">
        <v>21</v>
      </c>
      <c r="C16" s="38">
        <v>21</v>
      </c>
      <c r="D16" s="39">
        <v>232</v>
      </c>
      <c r="E16" s="39">
        <v>4</v>
      </c>
      <c r="F16" s="39">
        <v>17</v>
      </c>
      <c r="G16" s="39">
        <v>182</v>
      </c>
      <c r="H16" s="40">
        <v>29</v>
      </c>
      <c r="I16" s="26"/>
    </row>
    <row r="17" spans="1:9" ht="24" x14ac:dyDescent="0.25">
      <c r="A17" s="75"/>
      <c r="B17" s="37" t="s">
        <v>22</v>
      </c>
      <c r="C17" s="38">
        <v>15</v>
      </c>
      <c r="D17" s="39">
        <v>323</v>
      </c>
      <c r="E17" s="39">
        <v>3</v>
      </c>
      <c r="F17" s="39">
        <v>12</v>
      </c>
      <c r="G17" s="39">
        <v>144</v>
      </c>
      <c r="H17" s="40">
        <v>164</v>
      </c>
      <c r="I17" s="26"/>
    </row>
    <row r="18" spans="1:9" ht="36" x14ac:dyDescent="0.25">
      <c r="A18" s="75"/>
      <c r="B18" s="37" t="s">
        <v>23</v>
      </c>
      <c r="C18" s="38">
        <v>31</v>
      </c>
      <c r="D18" s="39">
        <v>348</v>
      </c>
      <c r="E18" s="39">
        <v>1</v>
      </c>
      <c r="F18" s="39">
        <v>30</v>
      </c>
      <c r="G18" s="39">
        <v>178</v>
      </c>
      <c r="H18" s="40">
        <v>139</v>
      </c>
      <c r="I18" s="26"/>
    </row>
    <row r="19" spans="1:9" ht="36" x14ac:dyDescent="0.25">
      <c r="A19" s="75"/>
      <c r="B19" s="37" t="s">
        <v>24</v>
      </c>
      <c r="C19" s="38">
        <v>20</v>
      </c>
      <c r="D19" s="39">
        <v>325</v>
      </c>
      <c r="E19" s="39">
        <v>2</v>
      </c>
      <c r="F19" s="39">
        <v>18</v>
      </c>
      <c r="G19" s="39">
        <v>116</v>
      </c>
      <c r="H19" s="40">
        <v>189</v>
      </c>
      <c r="I19" s="26"/>
    </row>
    <row r="20" spans="1:9" ht="24" x14ac:dyDescent="0.25">
      <c r="A20" s="75"/>
      <c r="B20" s="37" t="s">
        <v>25</v>
      </c>
      <c r="C20" s="38">
        <v>29</v>
      </c>
      <c r="D20" s="39">
        <v>408</v>
      </c>
      <c r="E20" s="39">
        <v>6</v>
      </c>
      <c r="F20" s="39">
        <v>23</v>
      </c>
      <c r="G20" s="39">
        <v>278</v>
      </c>
      <c r="H20" s="40">
        <v>101</v>
      </c>
      <c r="I20" s="26"/>
    </row>
    <row r="21" spans="1:9" ht="24" x14ac:dyDescent="0.25">
      <c r="A21" s="75"/>
      <c r="B21" s="37" t="s">
        <v>26</v>
      </c>
      <c r="C21" s="38">
        <v>24</v>
      </c>
      <c r="D21" s="39">
        <v>426</v>
      </c>
      <c r="E21" s="39">
        <v>4</v>
      </c>
      <c r="F21" s="39">
        <v>20</v>
      </c>
      <c r="G21" s="39">
        <v>215</v>
      </c>
      <c r="H21" s="40">
        <v>187</v>
      </c>
      <c r="I21" s="26"/>
    </row>
    <row r="22" spans="1:9" ht="36" x14ac:dyDescent="0.25">
      <c r="A22" s="75"/>
      <c r="B22" s="37" t="s">
        <v>27</v>
      </c>
      <c r="C22" s="38">
        <v>32</v>
      </c>
      <c r="D22" s="39">
        <v>418</v>
      </c>
      <c r="E22" s="39">
        <v>8</v>
      </c>
      <c r="F22" s="39">
        <v>24</v>
      </c>
      <c r="G22" s="39">
        <v>256</v>
      </c>
      <c r="H22" s="40">
        <v>130</v>
      </c>
      <c r="I22" s="26"/>
    </row>
    <row r="23" spans="1:9" x14ac:dyDescent="0.25">
      <c r="A23" s="75"/>
      <c r="B23" s="37" t="s">
        <v>136</v>
      </c>
      <c r="C23" s="38">
        <v>294</v>
      </c>
      <c r="D23" s="39">
        <v>1865</v>
      </c>
      <c r="E23" s="39">
        <v>57</v>
      </c>
      <c r="F23" s="39">
        <v>237</v>
      </c>
      <c r="G23" s="39">
        <v>812</v>
      </c>
      <c r="H23" s="40">
        <v>759</v>
      </c>
      <c r="I23" s="26"/>
    </row>
    <row r="24" spans="1:9" x14ac:dyDescent="0.25">
      <c r="A24" s="75"/>
      <c r="B24" s="37" t="s">
        <v>137</v>
      </c>
      <c r="C24" s="38">
        <v>0</v>
      </c>
      <c r="D24" s="39">
        <v>0</v>
      </c>
      <c r="E24" s="39">
        <v>0</v>
      </c>
      <c r="F24" s="39">
        <v>0</v>
      </c>
      <c r="G24" s="39">
        <v>0</v>
      </c>
      <c r="H24" s="40">
        <v>0</v>
      </c>
      <c r="I24" s="26"/>
    </row>
    <row r="25" spans="1:9" ht="36" x14ac:dyDescent="0.25">
      <c r="A25" s="75"/>
      <c r="B25" s="37" t="s">
        <v>30</v>
      </c>
      <c r="C25" s="38">
        <v>25</v>
      </c>
      <c r="D25" s="39">
        <v>226</v>
      </c>
      <c r="E25" s="39">
        <v>2</v>
      </c>
      <c r="F25" s="39">
        <v>23</v>
      </c>
      <c r="G25" s="39">
        <v>142</v>
      </c>
      <c r="H25" s="40">
        <v>59</v>
      </c>
      <c r="I25" s="26"/>
    </row>
    <row r="26" spans="1:9" ht="24" x14ac:dyDescent="0.25">
      <c r="A26" s="75"/>
      <c r="B26" s="37" t="s">
        <v>31</v>
      </c>
      <c r="C26" s="38">
        <v>30</v>
      </c>
      <c r="D26" s="39">
        <v>279</v>
      </c>
      <c r="E26" s="39">
        <v>16</v>
      </c>
      <c r="F26" s="39">
        <v>14</v>
      </c>
      <c r="G26" s="39">
        <v>169</v>
      </c>
      <c r="H26" s="40">
        <v>80</v>
      </c>
      <c r="I26" s="26"/>
    </row>
    <row r="27" spans="1:9" ht="48" x14ac:dyDescent="0.25">
      <c r="A27" s="75"/>
      <c r="B27" s="37" t="s">
        <v>138</v>
      </c>
      <c r="C27" s="38">
        <v>33</v>
      </c>
      <c r="D27" s="39">
        <v>324</v>
      </c>
      <c r="E27" s="39">
        <v>8</v>
      </c>
      <c r="F27" s="39">
        <v>25</v>
      </c>
      <c r="G27" s="39">
        <v>189</v>
      </c>
      <c r="H27" s="40">
        <v>102</v>
      </c>
      <c r="I27" s="26"/>
    </row>
    <row r="28" spans="1:9" ht="24" x14ac:dyDescent="0.25">
      <c r="A28" s="75"/>
      <c r="B28" s="37" t="s">
        <v>98</v>
      </c>
      <c r="C28" s="38">
        <v>17</v>
      </c>
      <c r="D28" s="39">
        <v>94</v>
      </c>
      <c r="E28" s="39">
        <v>2</v>
      </c>
      <c r="F28" s="39">
        <v>15</v>
      </c>
      <c r="G28" s="39">
        <v>37</v>
      </c>
      <c r="H28" s="40">
        <v>40</v>
      </c>
      <c r="I28" s="26"/>
    </row>
    <row r="29" spans="1:9" ht="36" x14ac:dyDescent="0.25">
      <c r="A29" s="75"/>
      <c r="B29" s="37" t="s">
        <v>139</v>
      </c>
      <c r="C29" s="38">
        <v>9</v>
      </c>
      <c r="D29" s="39">
        <v>365</v>
      </c>
      <c r="E29" s="39">
        <v>4</v>
      </c>
      <c r="F29" s="39">
        <v>5</v>
      </c>
      <c r="G29" s="39">
        <v>209</v>
      </c>
      <c r="H29" s="40">
        <v>147</v>
      </c>
      <c r="I29" s="26"/>
    </row>
    <row r="30" spans="1:9" ht="36" x14ac:dyDescent="0.25">
      <c r="A30" s="75"/>
      <c r="B30" s="37" t="s">
        <v>33</v>
      </c>
      <c r="C30" s="38">
        <v>24</v>
      </c>
      <c r="D30" s="39">
        <v>265</v>
      </c>
      <c r="E30" s="39">
        <v>0</v>
      </c>
      <c r="F30" s="39">
        <v>24</v>
      </c>
      <c r="G30" s="39">
        <v>131</v>
      </c>
      <c r="H30" s="40">
        <v>110</v>
      </c>
      <c r="I30" s="26"/>
    </row>
    <row r="31" spans="1:9" ht="36" x14ac:dyDescent="0.25">
      <c r="A31" s="75"/>
      <c r="B31" s="37" t="s">
        <v>34</v>
      </c>
      <c r="C31" s="38">
        <v>67</v>
      </c>
      <c r="D31" s="39">
        <v>425</v>
      </c>
      <c r="E31" s="39">
        <v>9</v>
      </c>
      <c r="F31" s="39">
        <v>58</v>
      </c>
      <c r="G31" s="39">
        <v>236</v>
      </c>
      <c r="H31" s="40">
        <v>122</v>
      </c>
      <c r="I31" s="26"/>
    </row>
    <row r="32" spans="1:9" ht="36" x14ac:dyDescent="0.25">
      <c r="A32" s="75"/>
      <c r="B32" s="37" t="s">
        <v>35</v>
      </c>
      <c r="C32" s="38">
        <v>61</v>
      </c>
      <c r="D32" s="39">
        <v>307</v>
      </c>
      <c r="E32" s="39">
        <v>17</v>
      </c>
      <c r="F32" s="39">
        <v>44</v>
      </c>
      <c r="G32" s="39">
        <v>164</v>
      </c>
      <c r="H32" s="40">
        <v>82</v>
      </c>
      <c r="I32" s="26"/>
    </row>
    <row r="33" spans="1:9" ht="36" x14ac:dyDescent="0.25">
      <c r="A33" s="75"/>
      <c r="B33" s="37" t="s">
        <v>36</v>
      </c>
      <c r="C33" s="38">
        <v>18</v>
      </c>
      <c r="D33" s="39">
        <v>243</v>
      </c>
      <c r="E33" s="39">
        <v>3</v>
      </c>
      <c r="F33" s="39">
        <v>15</v>
      </c>
      <c r="G33" s="39">
        <v>114</v>
      </c>
      <c r="H33" s="40">
        <v>111</v>
      </c>
      <c r="I33" s="26"/>
    </row>
    <row r="34" spans="1:9" ht="24" x14ac:dyDescent="0.25">
      <c r="A34" s="75"/>
      <c r="B34" s="37" t="s">
        <v>37</v>
      </c>
      <c r="C34" s="38">
        <v>14</v>
      </c>
      <c r="D34" s="39">
        <v>231</v>
      </c>
      <c r="E34" s="39">
        <v>1</v>
      </c>
      <c r="F34" s="39">
        <v>13</v>
      </c>
      <c r="G34" s="39">
        <v>112</v>
      </c>
      <c r="H34" s="40">
        <v>105</v>
      </c>
      <c r="I34" s="26"/>
    </row>
    <row r="35" spans="1:9" ht="36" x14ac:dyDescent="0.25">
      <c r="A35" s="75"/>
      <c r="B35" s="37" t="s">
        <v>140</v>
      </c>
      <c r="C35" s="38">
        <v>115</v>
      </c>
      <c r="D35" s="39">
        <v>964</v>
      </c>
      <c r="E35" s="39">
        <v>22</v>
      </c>
      <c r="F35" s="39">
        <v>93</v>
      </c>
      <c r="G35" s="39">
        <v>480</v>
      </c>
      <c r="H35" s="40">
        <v>369</v>
      </c>
      <c r="I35" s="26"/>
    </row>
    <row r="36" spans="1:9" x14ac:dyDescent="0.25">
      <c r="A36" s="75"/>
      <c r="B36" s="37" t="s">
        <v>141</v>
      </c>
      <c r="C36" s="38">
        <v>0</v>
      </c>
      <c r="D36" s="39">
        <v>0</v>
      </c>
      <c r="E36" s="39">
        <v>0</v>
      </c>
      <c r="F36" s="39">
        <v>0</v>
      </c>
      <c r="G36" s="39">
        <v>0</v>
      </c>
      <c r="H36" s="40">
        <v>0</v>
      </c>
      <c r="I36" s="26"/>
    </row>
    <row r="37" spans="1:9" ht="24" x14ac:dyDescent="0.25">
      <c r="A37" s="75"/>
      <c r="B37" s="37" t="s">
        <v>40</v>
      </c>
      <c r="C37" s="38">
        <v>7</v>
      </c>
      <c r="D37" s="39">
        <v>133</v>
      </c>
      <c r="E37" s="39">
        <v>0</v>
      </c>
      <c r="F37" s="39">
        <v>7</v>
      </c>
      <c r="G37" s="39">
        <v>78</v>
      </c>
      <c r="H37" s="40">
        <v>48</v>
      </c>
      <c r="I37" s="26"/>
    </row>
    <row r="38" spans="1:9" ht="48" x14ac:dyDescent="0.25">
      <c r="A38" s="75"/>
      <c r="B38" s="37" t="s">
        <v>41</v>
      </c>
      <c r="C38" s="38">
        <v>8</v>
      </c>
      <c r="D38" s="39">
        <v>129</v>
      </c>
      <c r="E38" s="39">
        <v>1</v>
      </c>
      <c r="F38" s="39">
        <v>7</v>
      </c>
      <c r="G38" s="39">
        <v>73</v>
      </c>
      <c r="H38" s="40">
        <v>48</v>
      </c>
      <c r="I38" s="26"/>
    </row>
    <row r="39" spans="1:9" ht="24" x14ac:dyDescent="0.25">
      <c r="A39" s="75"/>
      <c r="B39" s="37" t="s">
        <v>42</v>
      </c>
      <c r="C39" s="38">
        <v>48</v>
      </c>
      <c r="D39" s="39">
        <v>457</v>
      </c>
      <c r="E39" s="39">
        <v>2</v>
      </c>
      <c r="F39" s="39">
        <v>46</v>
      </c>
      <c r="G39" s="39">
        <v>236</v>
      </c>
      <c r="H39" s="40">
        <v>173</v>
      </c>
      <c r="I39" s="26"/>
    </row>
    <row r="40" spans="1:9" ht="36" x14ac:dyDescent="0.25">
      <c r="A40" s="75"/>
      <c r="B40" s="37" t="s">
        <v>43</v>
      </c>
      <c r="C40" s="38">
        <v>75</v>
      </c>
      <c r="D40" s="39">
        <v>816</v>
      </c>
      <c r="E40" s="39">
        <v>3</v>
      </c>
      <c r="F40" s="39">
        <v>72</v>
      </c>
      <c r="G40" s="39">
        <v>637</v>
      </c>
      <c r="H40" s="40">
        <v>104</v>
      </c>
      <c r="I40" s="26"/>
    </row>
    <row r="41" spans="1:9" ht="36" x14ac:dyDescent="0.25">
      <c r="A41" s="75"/>
      <c r="B41" s="37" t="s">
        <v>44</v>
      </c>
      <c r="C41" s="38">
        <v>37</v>
      </c>
      <c r="D41" s="39">
        <v>299</v>
      </c>
      <c r="E41" s="39">
        <v>1</v>
      </c>
      <c r="F41" s="39">
        <v>36</v>
      </c>
      <c r="G41" s="39">
        <v>146</v>
      </c>
      <c r="H41" s="40">
        <v>116</v>
      </c>
      <c r="I41" s="26"/>
    </row>
    <row r="42" spans="1:9" ht="36" x14ac:dyDescent="0.25">
      <c r="A42" s="75"/>
      <c r="B42" s="37" t="s">
        <v>142</v>
      </c>
      <c r="C42" s="38">
        <v>39</v>
      </c>
      <c r="D42" s="39">
        <v>604</v>
      </c>
      <c r="E42" s="39">
        <v>6</v>
      </c>
      <c r="F42" s="39">
        <v>33</v>
      </c>
      <c r="G42" s="39">
        <v>341</v>
      </c>
      <c r="H42" s="40">
        <v>224</v>
      </c>
      <c r="I42" s="26"/>
    </row>
    <row r="43" spans="1:9" ht="36" x14ac:dyDescent="0.25">
      <c r="A43" s="75"/>
      <c r="B43" s="37" t="s">
        <v>46</v>
      </c>
      <c r="C43" s="38">
        <v>66</v>
      </c>
      <c r="D43" s="39">
        <v>851</v>
      </c>
      <c r="E43" s="39">
        <v>11</v>
      </c>
      <c r="F43" s="39">
        <v>55</v>
      </c>
      <c r="G43" s="39">
        <v>463</v>
      </c>
      <c r="H43" s="40">
        <v>322</v>
      </c>
      <c r="I43" s="26"/>
    </row>
    <row r="44" spans="1:9" ht="36" x14ac:dyDescent="0.25">
      <c r="A44" s="75"/>
      <c r="B44" s="37" t="s">
        <v>47</v>
      </c>
      <c r="C44" s="38">
        <v>9</v>
      </c>
      <c r="D44" s="39">
        <v>182</v>
      </c>
      <c r="E44" s="39">
        <v>0</v>
      </c>
      <c r="F44" s="39">
        <v>9</v>
      </c>
      <c r="G44" s="39">
        <v>161</v>
      </c>
      <c r="H44" s="40">
        <v>12</v>
      </c>
      <c r="I44" s="26"/>
    </row>
    <row r="45" spans="1:9" x14ac:dyDescent="0.25">
      <c r="A45" s="75"/>
      <c r="B45" s="37" t="s">
        <v>143</v>
      </c>
      <c r="C45" s="38">
        <v>0</v>
      </c>
      <c r="D45" s="39">
        <v>0</v>
      </c>
      <c r="E45" s="39">
        <v>0</v>
      </c>
      <c r="F45" s="39">
        <v>0</v>
      </c>
      <c r="G45" s="39">
        <v>0</v>
      </c>
      <c r="H45" s="40">
        <v>0</v>
      </c>
      <c r="I45" s="26"/>
    </row>
    <row r="46" spans="1:9" ht="36" x14ac:dyDescent="0.25">
      <c r="A46" s="75"/>
      <c r="B46" s="37" t="s">
        <v>49</v>
      </c>
      <c r="C46" s="38">
        <v>55</v>
      </c>
      <c r="D46" s="39">
        <v>403</v>
      </c>
      <c r="E46" s="39">
        <v>3</v>
      </c>
      <c r="F46" s="39">
        <v>52</v>
      </c>
      <c r="G46" s="39">
        <v>209</v>
      </c>
      <c r="H46" s="40">
        <v>139</v>
      </c>
      <c r="I46" s="26"/>
    </row>
    <row r="47" spans="1:9" ht="48" x14ac:dyDescent="0.25">
      <c r="A47" s="75"/>
      <c r="B47" s="37" t="s">
        <v>50</v>
      </c>
      <c r="C47" s="38">
        <v>3</v>
      </c>
      <c r="D47" s="39">
        <v>61</v>
      </c>
      <c r="E47" s="39">
        <v>0</v>
      </c>
      <c r="F47" s="39">
        <v>3</v>
      </c>
      <c r="G47" s="39">
        <v>40</v>
      </c>
      <c r="H47" s="40">
        <v>18</v>
      </c>
      <c r="I47" s="26"/>
    </row>
    <row r="48" spans="1:9" ht="72" x14ac:dyDescent="0.25">
      <c r="A48" s="75"/>
      <c r="B48" s="37" t="s">
        <v>51</v>
      </c>
      <c r="C48" s="38">
        <v>11</v>
      </c>
      <c r="D48" s="39">
        <v>196</v>
      </c>
      <c r="E48" s="39">
        <v>1</v>
      </c>
      <c r="F48" s="39">
        <v>10</v>
      </c>
      <c r="G48" s="39">
        <v>132</v>
      </c>
      <c r="H48" s="40">
        <v>53</v>
      </c>
      <c r="I48" s="26"/>
    </row>
    <row r="49" spans="1:9" ht="72" x14ac:dyDescent="0.25">
      <c r="A49" s="75"/>
      <c r="B49" s="37" t="s">
        <v>52</v>
      </c>
      <c r="C49" s="38">
        <v>10</v>
      </c>
      <c r="D49" s="39">
        <v>110</v>
      </c>
      <c r="E49" s="39">
        <v>1</v>
      </c>
      <c r="F49" s="39">
        <v>9</v>
      </c>
      <c r="G49" s="39">
        <v>71</v>
      </c>
      <c r="H49" s="40">
        <v>29</v>
      </c>
      <c r="I49" s="26"/>
    </row>
    <row r="50" spans="1:9" ht="60" x14ac:dyDescent="0.25">
      <c r="A50" s="75"/>
      <c r="B50" s="37" t="s">
        <v>144</v>
      </c>
      <c r="C50" s="38">
        <v>10</v>
      </c>
      <c r="D50" s="39">
        <v>199</v>
      </c>
      <c r="E50" s="39">
        <v>4</v>
      </c>
      <c r="F50" s="39">
        <v>6</v>
      </c>
      <c r="G50" s="39">
        <v>115</v>
      </c>
      <c r="H50" s="40">
        <v>74</v>
      </c>
      <c r="I50" s="26"/>
    </row>
    <row r="51" spans="1:9" ht="48" x14ac:dyDescent="0.25">
      <c r="A51" s="75"/>
      <c r="B51" s="37" t="s">
        <v>54</v>
      </c>
      <c r="C51" s="38">
        <v>18</v>
      </c>
      <c r="D51" s="39">
        <v>189</v>
      </c>
      <c r="E51" s="39">
        <v>1</v>
      </c>
      <c r="F51" s="39">
        <v>17</v>
      </c>
      <c r="G51" s="39">
        <v>112</v>
      </c>
      <c r="H51" s="40">
        <v>59</v>
      </c>
      <c r="I51" s="26"/>
    </row>
    <row r="52" spans="1:9" ht="36" x14ac:dyDescent="0.25">
      <c r="A52" s="75"/>
      <c r="B52" s="37" t="s">
        <v>55</v>
      </c>
      <c r="C52" s="38">
        <v>31</v>
      </c>
      <c r="D52" s="39">
        <v>510</v>
      </c>
      <c r="E52" s="39">
        <v>7</v>
      </c>
      <c r="F52" s="39">
        <v>24</v>
      </c>
      <c r="G52" s="39">
        <v>309</v>
      </c>
      <c r="H52" s="40">
        <v>170</v>
      </c>
      <c r="I52" s="26"/>
    </row>
    <row r="53" spans="1:9" x14ac:dyDescent="0.25">
      <c r="A53" s="75"/>
      <c r="B53" s="37" t="s">
        <v>145</v>
      </c>
      <c r="C53" s="38">
        <v>0</v>
      </c>
      <c r="D53" s="39">
        <v>0</v>
      </c>
      <c r="E53" s="39">
        <v>0</v>
      </c>
      <c r="F53" s="39">
        <v>0</v>
      </c>
      <c r="G53" s="39">
        <v>0</v>
      </c>
      <c r="H53" s="40">
        <v>0</v>
      </c>
      <c r="I53" s="26"/>
    </row>
    <row r="54" spans="1:9" ht="48" x14ac:dyDescent="0.25">
      <c r="A54" s="75"/>
      <c r="B54" s="37" t="s">
        <v>57</v>
      </c>
      <c r="C54" s="38">
        <v>40</v>
      </c>
      <c r="D54" s="39">
        <v>705</v>
      </c>
      <c r="E54" s="39">
        <v>19</v>
      </c>
      <c r="F54" s="39">
        <v>21</v>
      </c>
      <c r="G54" s="39">
        <v>347</v>
      </c>
      <c r="H54" s="40">
        <v>318</v>
      </c>
      <c r="I54" s="26"/>
    </row>
    <row r="55" spans="1:9" ht="36" x14ac:dyDescent="0.25">
      <c r="A55" s="75"/>
      <c r="B55" s="37" t="s">
        <v>58</v>
      </c>
      <c r="C55" s="38">
        <v>10</v>
      </c>
      <c r="D55" s="39">
        <v>231</v>
      </c>
      <c r="E55" s="39">
        <v>0</v>
      </c>
      <c r="F55" s="39">
        <v>10</v>
      </c>
      <c r="G55" s="39">
        <v>129</v>
      </c>
      <c r="H55" s="40">
        <v>92</v>
      </c>
      <c r="I55" s="26"/>
    </row>
    <row r="56" spans="1:9" ht="36" x14ac:dyDescent="0.25">
      <c r="A56" s="75"/>
      <c r="B56" s="37" t="s">
        <v>59</v>
      </c>
      <c r="C56" s="38">
        <v>6</v>
      </c>
      <c r="D56" s="39">
        <v>288</v>
      </c>
      <c r="E56" s="39">
        <v>3</v>
      </c>
      <c r="F56" s="39">
        <v>3</v>
      </c>
      <c r="G56" s="39">
        <v>157</v>
      </c>
      <c r="H56" s="40">
        <v>125</v>
      </c>
      <c r="I56" s="26"/>
    </row>
    <row r="57" spans="1:9" ht="48" x14ac:dyDescent="0.25">
      <c r="A57" s="75"/>
      <c r="B57" s="37" t="s">
        <v>60</v>
      </c>
      <c r="C57" s="38">
        <v>63</v>
      </c>
      <c r="D57" s="39">
        <v>726</v>
      </c>
      <c r="E57" s="39">
        <v>14</v>
      </c>
      <c r="F57" s="39">
        <v>49</v>
      </c>
      <c r="G57" s="39">
        <v>322</v>
      </c>
      <c r="H57" s="40">
        <v>341</v>
      </c>
      <c r="I57" s="26"/>
    </row>
    <row r="58" spans="1:9" ht="48" x14ac:dyDescent="0.25">
      <c r="A58" s="75"/>
      <c r="B58" s="37" t="s">
        <v>61</v>
      </c>
      <c r="C58" s="38">
        <v>23</v>
      </c>
      <c r="D58" s="39">
        <v>367</v>
      </c>
      <c r="E58" s="39">
        <v>7</v>
      </c>
      <c r="F58" s="39">
        <v>16</v>
      </c>
      <c r="G58" s="39">
        <v>163</v>
      </c>
      <c r="H58" s="40">
        <v>181</v>
      </c>
      <c r="I58" s="26"/>
    </row>
    <row r="59" spans="1:9" ht="48" x14ac:dyDescent="0.25">
      <c r="A59" s="75"/>
      <c r="B59" s="37" t="s">
        <v>62</v>
      </c>
      <c r="C59" s="38">
        <v>31</v>
      </c>
      <c r="D59" s="39">
        <v>381</v>
      </c>
      <c r="E59" s="39">
        <v>9</v>
      </c>
      <c r="F59" s="39">
        <v>22</v>
      </c>
      <c r="G59" s="39">
        <v>255</v>
      </c>
      <c r="H59" s="40">
        <v>95</v>
      </c>
      <c r="I59" s="26"/>
    </row>
    <row r="60" spans="1:9" ht="24" x14ac:dyDescent="0.25">
      <c r="A60" s="75"/>
      <c r="B60" s="37" t="s">
        <v>63</v>
      </c>
      <c r="C60" s="38">
        <v>42</v>
      </c>
      <c r="D60" s="39">
        <v>601</v>
      </c>
      <c r="E60" s="39">
        <v>9</v>
      </c>
      <c r="F60" s="39">
        <v>33</v>
      </c>
      <c r="G60" s="39">
        <v>365</v>
      </c>
      <c r="H60" s="40">
        <v>194</v>
      </c>
      <c r="I60" s="26"/>
    </row>
    <row r="61" spans="1:9" ht="24" x14ac:dyDescent="0.25">
      <c r="A61" s="75"/>
      <c r="B61" s="37" t="s">
        <v>64</v>
      </c>
      <c r="C61" s="38">
        <v>29</v>
      </c>
      <c r="D61" s="39">
        <v>419</v>
      </c>
      <c r="E61" s="39">
        <v>7</v>
      </c>
      <c r="F61" s="39">
        <v>22</v>
      </c>
      <c r="G61" s="39">
        <v>373</v>
      </c>
      <c r="H61" s="40">
        <v>17</v>
      </c>
      <c r="I61" s="26"/>
    </row>
    <row r="62" spans="1:9" ht="36" x14ac:dyDescent="0.25">
      <c r="A62" s="75"/>
      <c r="B62" s="37" t="s">
        <v>65</v>
      </c>
      <c r="C62" s="38">
        <v>38</v>
      </c>
      <c r="D62" s="39">
        <v>849</v>
      </c>
      <c r="E62" s="39">
        <v>7</v>
      </c>
      <c r="F62" s="39">
        <v>31</v>
      </c>
      <c r="G62" s="39">
        <v>374</v>
      </c>
      <c r="H62" s="40">
        <v>437</v>
      </c>
      <c r="I62" s="26"/>
    </row>
    <row r="63" spans="1:9" ht="36" x14ac:dyDescent="0.25">
      <c r="A63" s="75"/>
      <c r="B63" s="37" t="s">
        <v>66</v>
      </c>
      <c r="C63" s="38">
        <v>27</v>
      </c>
      <c r="D63" s="39">
        <v>479</v>
      </c>
      <c r="E63" s="39">
        <v>5</v>
      </c>
      <c r="F63" s="39">
        <v>22</v>
      </c>
      <c r="G63" s="39">
        <v>259</v>
      </c>
      <c r="H63" s="40">
        <v>193</v>
      </c>
      <c r="I63" s="26"/>
    </row>
    <row r="64" spans="1:9" ht="36" x14ac:dyDescent="0.25">
      <c r="A64" s="75"/>
      <c r="B64" s="37" t="s">
        <v>67</v>
      </c>
      <c r="C64" s="38">
        <v>29</v>
      </c>
      <c r="D64" s="39">
        <v>418</v>
      </c>
      <c r="E64" s="39">
        <v>1</v>
      </c>
      <c r="F64" s="39">
        <v>28</v>
      </c>
      <c r="G64" s="39">
        <v>183</v>
      </c>
      <c r="H64" s="40">
        <v>206</v>
      </c>
      <c r="I64" s="26"/>
    </row>
    <row r="65" spans="1:9" ht="36" x14ac:dyDescent="0.25">
      <c r="A65" s="75"/>
      <c r="B65" s="37" t="s">
        <v>68</v>
      </c>
      <c r="C65" s="38">
        <v>27</v>
      </c>
      <c r="D65" s="39">
        <v>688</v>
      </c>
      <c r="E65" s="39">
        <v>7</v>
      </c>
      <c r="F65" s="39">
        <v>20</v>
      </c>
      <c r="G65" s="39">
        <v>358</v>
      </c>
      <c r="H65" s="40">
        <v>303</v>
      </c>
      <c r="I65" s="26"/>
    </row>
    <row r="66" spans="1:9" ht="36" x14ac:dyDescent="0.25">
      <c r="A66" s="75"/>
      <c r="B66" s="37" t="s">
        <v>69</v>
      </c>
      <c r="C66" s="38">
        <v>25</v>
      </c>
      <c r="D66" s="39">
        <v>636</v>
      </c>
      <c r="E66" s="39">
        <v>3</v>
      </c>
      <c r="F66" s="39">
        <v>22</v>
      </c>
      <c r="G66" s="39">
        <v>317</v>
      </c>
      <c r="H66" s="40">
        <v>294</v>
      </c>
      <c r="I66" s="26"/>
    </row>
    <row r="67" spans="1:9" ht="36" x14ac:dyDescent="0.25">
      <c r="A67" s="75"/>
      <c r="B67" s="37" t="s">
        <v>70</v>
      </c>
      <c r="C67" s="38">
        <v>14</v>
      </c>
      <c r="D67" s="39">
        <v>379</v>
      </c>
      <c r="E67" s="39">
        <v>4</v>
      </c>
      <c r="F67" s="39">
        <v>10</v>
      </c>
      <c r="G67" s="39">
        <v>224</v>
      </c>
      <c r="H67" s="40">
        <v>141</v>
      </c>
      <c r="I67" s="26"/>
    </row>
    <row r="68" spans="1:9" x14ac:dyDescent="0.25">
      <c r="A68" s="75"/>
      <c r="B68" s="37" t="s">
        <v>146</v>
      </c>
      <c r="C68" s="38">
        <v>0</v>
      </c>
      <c r="D68" s="39">
        <v>0</v>
      </c>
      <c r="E68" s="39">
        <v>0</v>
      </c>
      <c r="F68" s="39">
        <v>0</v>
      </c>
      <c r="G68" s="39">
        <v>0</v>
      </c>
      <c r="H68" s="40">
        <v>0</v>
      </c>
      <c r="I68" s="26"/>
    </row>
    <row r="69" spans="1:9" ht="24" x14ac:dyDescent="0.25">
      <c r="A69" s="75"/>
      <c r="B69" s="37" t="s">
        <v>72</v>
      </c>
      <c r="C69" s="38">
        <v>28</v>
      </c>
      <c r="D69" s="39">
        <v>293</v>
      </c>
      <c r="E69" s="39">
        <v>4</v>
      </c>
      <c r="F69" s="39">
        <v>24</v>
      </c>
      <c r="G69" s="39">
        <v>244</v>
      </c>
      <c r="H69" s="40">
        <v>21</v>
      </c>
      <c r="I69" s="26"/>
    </row>
    <row r="70" spans="1:9" ht="36" x14ac:dyDescent="0.25">
      <c r="A70" s="75"/>
      <c r="B70" s="37" t="s">
        <v>73</v>
      </c>
      <c r="C70" s="38">
        <v>44</v>
      </c>
      <c r="D70" s="39">
        <v>915</v>
      </c>
      <c r="E70" s="39">
        <v>10</v>
      </c>
      <c r="F70" s="39">
        <v>34</v>
      </c>
      <c r="G70" s="39">
        <v>462</v>
      </c>
      <c r="H70" s="40">
        <v>409</v>
      </c>
      <c r="I70" s="26"/>
    </row>
    <row r="71" spans="1:9" ht="48" x14ac:dyDescent="0.25">
      <c r="A71" s="75"/>
      <c r="B71" s="37" t="s">
        <v>147</v>
      </c>
      <c r="C71" s="38">
        <v>16</v>
      </c>
      <c r="D71" s="39">
        <v>323</v>
      </c>
      <c r="E71" s="39">
        <v>7</v>
      </c>
      <c r="F71" s="39">
        <v>9</v>
      </c>
      <c r="G71" s="39">
        <v>153</v>
      </c>
      <c r="H71" s="40">
        <v>154</v>
      </c>
      <c r="I71" s="26"/>
    </row>
    <row r="72" spans="1:9" ht="48" x14ac:dyDescent="0.25">
      <c r="A72" s="75"/>
      <c r="B72" s="37" t="s">
        <v>99</v>
      </c>
      <c r="C72" s="38">
        <v>18</v>
      </c>
      <c r="D72" s="39">
        <v>280</v>
      </c>
      <c r="E72" s="39">
        <v>10</v>
      </c>
      <c r="F72" s="39">
        <v>8</v>
      </c>
      <c r="G72" s="39">
        <v>124</v>
      </c>
      <c r="H72" s="40">
        <v>138</v>
      </c>
      <c r="I72" s="26"/>
    </row>
    <row r="73" spans="1:9" ht="36" x14ac:dyDescent="0.25">
      <c r="A73" s="75"/>
      <c r="B73" s="37" t="s">
        <v>100</v>
      </c>
      <c r="C73" s="38">
        <v>36</v>
      </c>
      <c r="D73" s="39">
        <v>147</v>
      </c>
      <c r="E73" s="39">
        <v>23</v>
      </c>
      <c r="F73" s="39">
        <v>13</v>
      </c>
      <c r="G73" s="39">
        <v>48</v>
      </c>
      <c r="H73" s="40">
        <v>63</v>
      </c>
      <c r="I73" s="26"/>
    </row>
    <row r="74" spans="1:9" ht="36" x14ac:dyDescent="0.25">
      <c r="A74" s="75"/>
      <c r="B74" s="37" t="s">
        <v>74</v>
      </c>
      <c r="C74" s="38">
        <v>51</v>
      </c>
      <c r="D74" s="39">
        <v>785</v>
      </c>
      <c r="E74" s="39">
        <v>7</v>
      </c>
      <c r="F74" s="39">
        <v>44</v>
      </c>
      <c r="G74" s="39">
        <v>422</v>
      </c>
      <c r="H74" s="40">
        <v>312</v>
      </c>
      <c r="I74" s="26"/>
    </row>
    <row r="75" spans="1:9" x14ac:dyDescent="0.25">
      <c r="A75" s="75"/>
      <c r="B75" s="37" t="s">
        <v>148</v>
      </c>
      <c r="C75" s="38">
        <v>0</v>
      </c>
      <c r="D75" s="39">
        <v>0</v>
      </c>
      <c r="E75" s="39">
        <v>0</v>
      </c>
      <c r="F75" s="39">
        <v>0</v>
      </c>
      <c r="G75" s="39">
        <v>0</v>
      </c>
      <c r="H75" s="40">
        <v>0</v>
      </c>
      <c r="I75" s="26"/>
    </row>
    <row r="76" spans="1:9" ht="24" x14ac:dyDescent="0.25">
      <c r="A76" s="75"/>
      <c r="B76" s="37" t="s">
        <v>76</v>
      </c>
      <c r="C76" s="38">
        <v>13</v>
      </c>
      <c r="D76" s="39">
        <v>122</v>
      </c>
      <c r="E76" s="39">
        <v>1</v>
      </c>
      <c r="F76" s="39">
        <v>12</v>
      </c>
      <c r="G76" s="39">
        <v>91</v>
      </c>
      <c r="H76" s="40">
        <v>18</v>
      </c>
      <c r="I76" s="26"/>
    </row>
    <row r="77" spans="1:9" ht="24" x14ac:dyDescent="0.25">
      <c r="A77" s="75"/>
      <c r="B77" s="37" t="s">
        <v>78</v>
      </c>
      <c r="C77" s="38">
        <v>13</v>
      </c>
      <c r="D77" s="39">
        <v>146</v>
      </c>
      <c r="E77" s="39">
        <v>2</v>
      </c>
      <c r="F77" s="39">
        <v>11</v>
      </c>
      <c r="G77" s="39">
        <v>92</v>
      </c>
      <c r="H77" s="40">
        <v>41</v>
      </c>
      <c r="I77" s="26"/>
    </row>
    <row r="78" spans="1:9" ht="36" x14ac:dyDescent="0.25">
      <c r="A78" s="75"/>
      <c r="B78" s="37" t="s">
        <v>79</v>
      </c>
      <c r="C78" s="38">
        <v>8</v>
      </c>
      <c r="D78" s="39">
        <v>156</v>
      </c>
      <c r="E78" s="39">
        <v>1</v>
      </c>
      <c r="F78" s="39">
        <v>7</v>
      </c>
      <c r="G78" s="39">
        <v>77</v>
      </c>
      <c r="H78" s="40">
        <v>71</v>
      </c>
      <c r="I78" s="26"/>
    </row>
    <row r="79" spans="1:9" ht="24" x14ac:dyDescent="0.25">
      <c r="A79" s="75"/>
      <c r="B79" s="37" t="s">
        <v>80</v>
      </c>
      <c r="C79" s="38">
        <v>50</v>
      </c>
      <c r="D79" s="39">
        <v>570</v>
      </c>
      <c r="E79" s="39">
        <v>4</v>
      </c>
      <c r="F79" s="39">
        <v>46</v>
      </c>
      <c r="G79" s="39">
        <v>382</v>
      </c>
      <c r="H79" s="40">
        <v>138</v>
      </c>
      <c r="I79" s="26"/>
    </row>
    <row r="80" spans="1:9" ht="24" x14ac:dyDescent="0.25">
      <c r="A80" s="75"/>
      <c r="B80" s="37" t="s">
        <v>82</v>
      </c>
      <c r="C80" s="38">
        <v>49</v>
      </c>
      <c r="D80" s="39">
        <v>651</v>
      </c>
      <c r="E80" s="39">
        <v>18</v>
      </c>
      <c r="F80" s="39">
        <v>31</v>
      </c>
      <c r="G80" s="39">
        <v>308</v>
      </c>
      <c r="H80" s="40">
        <v>294</v>
      </c>
      <c r="I80" s="26"/>
    </row>
    <row r="81" spans="1:9" ht="24" x14ac:dyDescent="0.25">
      <c r="A81" s="75"/>
      <c r="B81" s="37" t="s">
        <v>83</v>
      </c>
      <c r="C81" s="38">
        <v>53</v>
      </c>
      <c r="D81" s="39">
        <v>625</v>
      </c>
      <c r="E81" s="39">
        <v>10</v>
      </c>
      <c r="F81" s="39">
        <v>43</v>
      </c>
      <c r="G81" s="39">
        <v>380</v>
      </c>
      <c r="H81" s="40">
        <v>192</v>
      </c>
      <c r="I81" s="26"/>
    </row>
    <row r="82" spans="1:9" ht="36" x14ac:dyDescent="0.25">
      <c r="A82" s="75"/>
      <c r="B82" s="37" t="s">
        <v>84</v>
      </c>
      <c r="C82" s="38">
        <v>26</v>
      </c>
      <c r="D82" s="39">
        <v>667</v>
      </c>
      <c r="E82" s="39">
        <v>6</v>
      </c>
      <c r="F82" s="39">
        <v>20</v>
      </c>
      <c r="G82" s="39">
        <v>355</v>
      </c>
      <c r="H82" s="40">
        <v>286</v>
      </c>
      <c r="I82" s="26"/>
    </row>
    <row r="83" spans="1:9" ht="36" x14ac:dyDescent="0.25">
      <c r="A83" s="75"/>
      <c r="B83" s="37" t="s">
        <v>85</v>
      </c>
      <c r="C83" s="38">
        <v>37</v>
      </c>
      <c r="D83" s="39">
        <v>640</v>
      </c>
      <c r="E83" s="39">
        <v>3</v>
      </c>
      <c r="F83" s="39">
        <v>34</v>
      </c>
      <c r="G83" s="39">
        <v>335</v>
      </c>
      <c r="H83" s="40">
        <v>268</v>
      </c>
      <c r="I83" s="26"/>
    </row>
    <row r="84" spans="1:9" ht="24" x14ac:dyDescent="0.25">
      <c r="A84" s="75"/>
      <c r="B84" s="37" t="s">
        <v>86</v>
      </c>
      <c r="C84" s="38">
        <v>28</v>
      </c>
      <c r="D84" s="39">
        <v>450</v>
      </c>
      <c r="E84" s="39">
        <v>4</v>
      </c>
      <c r="F84" s="39">
        <v>24</v>
      </c>
      <c r="G84" s="39">
        <v>410</v>
      </c>
      <c r="H84" s="40">
        <v>12</v>
      </c>
      <c r="I84" s="26"/>
    </row>
    <row r="85" spans="1:9" ht="24" x14ac:dyDescent="0.25">
      <c r="A85" s="75"/>
      <c r="B85" s="37" t="s">
        <v>87</v>
      </c>
      <c r="C85" s="38">
        <v>16</v>
      </c>
      <c r="D85" s="39">
        <v>338</v>
      </c>
      <c r="E85" s="39">
        <v>2</v>
      </c>
      <c r="F85" s="39">
        <v>14</v>
      </c>
      <c r="G85" s="39">
        <v>230</v>
      </c>
      <c r="H85" s="40">
        <v>92</v>
      </c>
      <c r="I85" s="26"/>
    </row>
    <row r="86" spans="1:9" x14ac:dyDescent="0.25">
      <c r="A86" s="75"/>
      <c r="B86" s="37" t="s">
        <v>149</v>
      </c>
      <c r="C86" s="38">
        <v>0</v>
      </c>
      <c r="D86" s="39">
        <v>0</v>
      </c>
      <c r="E86" s="39">
        <v>0</v>
      </c>
      <c r="F86" s="39">
        <v>0</v>
      </c>
      <c r="G86" s="39">
        <v>0</v>
      </c>
      <c r="H86" s="40">
        <v>0</v>
      </c>
      <c r="I86" s="26"/>
    </row>
    <row r="87" spans="1:9" ht="36" x14ac:dyDescent="0.25">
      <c r="A87" s="75"/>
      <c r="B87" s="37" t="s">
        <v>77</v>
      </c>
      <c r="C87" s="38">
        <v>20</v>
      </c>
      <c r="D87" s="39">
        <v>236</v>
      </c>
      <c r="E87" s="39">
        <v>2</v>
      </c>
      <c r="F87" s="39">
        <v>18</v>
      </c>
      <c r="G87" s="39">
        <v>176</v>
      </c>
      <c r="H87" s="40">
        <v>40</v>
      </c>
      <c r="I87" s="26"/>
    </row>
    <row r="88" spans="1:9" ht="36" x14ac:dyDescent="0.25">
      <c r="A88" s="75"/>
      <c r="B88" s="37" t="s">
        <v>150</v>
      </c>
      <c r="C88" s="38">
        <v>31</v>
      </c>
      <c r="D88" s="39">
        <v>312</v>
      </c>
      <c r="E88" s="39">
        <v>7</v>
      </c>
      <c r="F88" s="39">
        <v>24</v>
      </c>
      <c r="G88" s="39">
        <v>200</v>
      </c>
      <c r="H88" s="40">
        <v>81</v>
      </c>
      <c r="I88" s="26"/>
    </row>
    <row r="89" spans="1:9" ht="36" x14ac:dyDescent="0.25">
      <c r="A89" s="75"/>
      <c r="B89" s="37" t="s">
        <v>81</v>
      </c>
      <c r="C89" s="38">
        <v>21</v>
      </c>
      <c r="D89" s="39">
        <v>280</v>
      </c>
      <c r="E89" s="39">
        <v>5</v>
      </c>
      <c r="F89" s="39">
        <v>16</v>
      </c>
      <c r="G89" s="39">
        <v>144</v>
      </c>
      <c r="H89" s="40">
        <v>115</v>
      </c>
      <c r="I89" s="26"/>
    </row>
    <row r="90" spans="1:9" ht="24" x14ac:dyDescent="0.25">
      <c r="A90" s="75"/>
      <c r="B90" s="37" t="s">
        <v>90</v>
      </c>
      <c r="C90" s="38">
        <v>12</v>
      </c>
      <c r="D90" s="39">
        <v>127</v>
      </c>
      <c r="E90" s="39">
        <v>5</v>
      </c>
      <c r="F90" s="39">
        <v>7</v>
      </c>
      <c r="G90" s="39">
        <v>60</v>
      </c>
      <c r="H90" s="40">
        <v>55</v>
      </c>
      <c r="I90" s="26"/>
    </row>
    <row r="91" spans="1:9" ht="24" x14ac:dyDescent="0.25">
      <c r="A91" s="75"/>
      <c r="B91" s="37" t="s">
        <v>91</v>
      </c>
      <c r="C91" s="38">
        <v>17</v>
      </c>
      <c r="D91" s="39">
        <v>464</v>
      </c>
      <c r="E91" s="39">
        <v>4</v>
      </c>
      <c r="F91" s="39">
        <v>13</v>
      </c>
      <c r="G91" s="39">
        <v>265</v>
      </c>
      <c r="H91" s="40">
        <v>182</v>
      </c>
      <c r="I91" s="26"/>
    </row>
    <row r="92" spans="1:9" ht="24" x14ac:dyDescent="0.25">
      <c r="A92" s="75"/>
      <c r="B92" s="37" t="s">
        <v>92</v>
      </c>
      <c r="C92" s="38">
        <v>26</v>
      </c>
      <c r="D92" s="39">
        <v>373</v>
      </c>
      <c r="E92" s="39">
        <v>1</v>
      </c>
      <c r="F92" s="39">
        <v>25</v>
      </c>
      <c r="G92" s="39">
        <v>199</v>
      </c>
      <c r="H92" s="40">
        <v>148</v>
      </c>
      <c r="I92" s="26"/>
    </row>
    <row r="93" spans="1:9" ht="24" x14ac:dyDescent="0.25">
      <c r="A93" s="75"/>
      <c r="B93" s="37" t="s">
        <v>93</v>
      </c>
      <c r="C93" s="38">
        <v>9</v>
      </c>
      <c r="D93" s="39">
        <v>242</v>
      </c>
      <c r="E93" s="39">
        <v>2</v>
      </c>
      <c r="F93" s="39">
        <v>7</v>
      </c>
      <c r="G93" s="39">
        <v>122</v>
      </c>
      <c r="H93" s="40">
        <v>111</v>
      </c>
      <c r="I93" s="26"/>
    </row>
    <row r="94" spans="1:9" ht="36" x14ac:dyDescent="0.25">
      <c r="A94" s="75"/>
      <c r="B94" s="37" t="s">
        <v>94</v>
      </c>
      <c r="C94" s="38">
        <v>7</v>
      </c>
      <c r="D94" s="39">
        <v>161</v>
      </c>
      <c r="E94" s="39">
        <v>1</v>
      </c>
      <c r="F94" s="39">
        <v>6</v>
      </c>
      <c r="G94" s="39">
        <v>85</v>
      </c>
      <c r="H94" s="40">
        <v>69</v>
      </c>
      <c r="I94" s="26"/>
    </row>
    <row r="95" spans="1:9" ht="36" x14ac:dyDescent="0.25">
      <c r="A95" s="75"/>
      <c r="B95" s="37" t="s">
        <v>95</v>
      </c>
      <c r="C95" s="38">
        <v>19</v>
      </c>
      <c r="D95" s="39">
        <v>182</v>
      </c>
      <c r="E95" s="39">
        <v>6</v>
      </c>
      <c r="F95" s="39">
        <v>13</v>
      </c>
      <c r="G95" s="39">
        <v>70</v>
      </c>
      <c r="H95" s="40">
        <v>93</v>
      </c>
      <c r="I95" s="26"/>
    </row>
    <row r="96" spans="1:9" ht="36" x14ac:dyDescent="0.25">
      <c r="A96" s="75"/>
      <c r="B96" s="37" t="s">
        <v>96</v>
      </c>
      <c r="C96" s="38">
        <v>4</v>
      </c>
      <c r="D96" s="39">
        <v>122</v>
      </c>
      <c r="E96" s="39">
        <v>0</v>
      </c>
      <c r="F96" s="39">
        <v>4</v>
      </c>
      <c r="G96" s="39">
        <v>62</v>
      </c>
      <c r="H96" s="40">
        <v>56</v>
      </c>
      <c r="I96" s="26"/>
    </row>
    <row r="97" spans="1:9" ht="24.75" thickBot="1" x14ac:dyDescent="0.3">
      <c r="A97" s="76"/>
      <c r="B97" s="41" t="s">
        <v>97</v>
      </c>
      <c r="C97" s="42">
        <v>43</v>
      </c>
      <c r="D97" s="43">
        <v>153</v>
      </c>
      <c r="E97" s="43">
        <v>14</v>
      </c>
      <c r="F97" s="43">
        <v>29</v>
      </c>
      <c r="G97" s="43">
        <v>109</v>
      </c>
      <c r="H97" s="44">
        <v>1</v>
      </c>
      <c r="I97" s="26"/>
    </row>
  </sheetData>
  <mergeCells count="3">
    <mergeCell ref="A1:B3"/>
    <mergeCell ref="D1:H1"/>
    <mergeCell ref="A4:A9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2" zoomScaleNormal="100" workbookViewId="0">
      <selection sqref="A1:I97"/>
    </sheetView>
  </sheetViews>
  <sheetFormatPr defaultRowHeight="15" x14ac:dyDescent="0.25"/>
  <cols>
    <col min="1" max="1" width="28.7109375" style="1" customWidth="1"/>
    <col min="2" max="7" width="18.85546875" style="1" customWidth="1"/>
    <col min="8" max="16384" width="9.140625" style="1"/>
  </cols>
  <sheetData>
    <row r="1" spans="1:7" x14ac:dyDescent="0.25">
      <c r="A1" s="77" t="s">
        <v>0</v>
      </c>
      <c r="B1" s="77"/>
      <c r="C1" s="77"/>
      <c r="D1" s="77"/>
      <c r="E1" s="77"/>
      <c r="F1" s="77"/>
      <c r="G1" s="77"/>
    </row>
    <row r="2" spans="1:7" x14ac:dyDescent="0.25">
      <c r="A2" s="2"/>
    </row>
    <row r="3" spans="1:7" x14ac:dyDescent="0.25">
      <c r="A3" s="78" t="s">
        <v>1</v>
      </c>
      <c r="B3" s="78"/>
      <c r="C3" s="78"/>
      <c r="D3" s="78"/>
      <c r="E3" s="78"/>
      <c r="F3" s="78"/>
      <c r="G3" s="78"/>
    </row>
    <row r="4" spans="1:7" x14ac:dyDescent="0.25">
      <c r="A4" s="3"/>
      <c r="F4" s="79" t="s">
        <v>2</v>
      </c>
      <c r="G4" s="79"/>
    </row>
    <row r="5" spans="1:7" x14ac:dyDescent="0.25">
      <c r="A5" s="85"/>
      <c r="B5" s="80" t="s">
        <v>3</v>
      </c>
      <c r="C5" s="81" t="s">
        <v>118</v>
      </c>
      <c r="D5" s="81"/>
      <c r="E5" s="81"/>
      <c r="F5" s="81"/>
      <c r="G5" s="82"/>
    </row>
    <row r="6" spans="1:7" ht="15" customHeight="1" x14ac:dyDescent="0.25">
      <c r="A6" s="85"/>
      <c r="B6" s="80"/>
      <c r="C6" s="80" t="s">
        <v>106</v>
      </c>
      <c r="D6" s="83" t="s">
        <v>117</v>
      </c>
      <c r="E6" s="83"/>
      <c r="F6" s="80" t="s">
        <v>7</v>
      </c>
      <c r="G6" s="84" t="s">
        <v>8</v>
      </c>
    </row>
    <row r="7" spans="1:7" s="4" customFormat="1" ht="33.75" x14ac:dyDescent="0.25">
      <c r="A7" s="85"/>
      <c r="B7" s="80"/>
      <c r="C7" s="80"/>
      <c r="D7" s="7" t="s">
        <v>5</v>
      </c>
      <c r="E7" s="7" t="s">
        <v>6</v>
      </c>
      <c r="F7" s="80"/>
      <c r="G7" s="84"/>
    </row>
    <row r="8" spans="1:7" x14ac:dyDescent="0.25">
      <c r="A8" s="9" t="s">
        <v>9</v>
      </c>
      <c r="B8" s="6">
        <f>Лист2!D4</f>
        <v>34674</v>
      </c>
      <c r="C8" s="5">
        <f>Лист2!C4</f>
        <v>2650</v>
      </c>
      <c r="D8" s="5">
        <f>Лист2!E4</f>
        <v>496</v>
      </c>
      <c r="E8" s="5">
        <f>Лист2!F4</f>
        <v>2154</v>
      </c>
      <c r="F8" s="5">
        <f>Лист2!G4</f>
        <v>19329</v>
      </c>
      <c r="G8" s="5">
        <f>Лист2!H4</f>
        <v>12695</v>
      </c>
    </row>
    <row r="9" spans="1:7" ht="22.5" x14ac:dyDescent="0.25">
      <c r="A9" s="11" t="s">
        <v>10</v>
      </c>
      <c r="B9" s="6"/>
      <c r="C9" s="5"/>
      <c r="D9" s="5"/>
      <c r="E9" s="5"/>
      <c r="F9" s="5"/>
      <c r="G9" s="5"/>
    </row>
    <row r="10" spans="1:7" x14ac:dyDescent="0.25">
      <c r="A10" s="12" t="s">
        <v>11</v>
      </c>
      <c r="B10" s="6">
        <f>Лист2!D6</f>
        <v>345</v>
      </c>
      <c r="C10" s="5">
        <f>Лист2!C6</f>
        <v>24</v>
      </c>
      <c r="D10" s="5">
        <f>Лист2!E6</f>
        <v>3</v>
      </c>
      <c r="E10" s="5">
        <f>Лист2!F6</f>
        <v>21</v>
      </c>
      <c r="F10" s="5">
        <f>Лист2!G6</f>
        <v>154</v>
      </c>
      <c r="G10" s="5">
        <f>Лист2!H6</f>
        <v>167</v>
      </c>
    </row>
    <row r="11" spans="1:7" x14ac:dyDescent="0.25">
      <c r="A11" s="12" t="s">
        <v>12</v>
      </c>
      <c r="B11" s="6">
        <f>Лист2!D7</f>
        <v>367</v>
      </c>
      <c r="C11" s="5">
        <f>Лист2!C7</f>
        <v>12</v>
      </c>
      <c r="D11" s="5">
        <f>Лист2!E7</f>
        <v>4</v>
      </c>
      <c r="E11" s="5">
        <f>Лист2!F7</f>
        <v>8</v>
      </c>
      <c r="F11" s="5">
        <f>Лист2!G7</f>
        <v>247</v>
      </c>
      <c r="G11" s="5">
        <f>Лист2!H7</f>
        <v>108</v>
      </c>
    </row>
    <row r="12" spans="1:7" x14ac:dyDescent="0.25">
      <c r="A12" s="12" t="s">
        <v>13</v>
      </c>
      <c r="B12" s="6">
        <f>Лист2!D8</f>
        <v>416</v>
      </c>
      <c r="C12" s="5">
        <f>Лист2!C8</f>
        <v>33</v>
      </c>
      <c r="D12" s="5">
        <f>Лист2!E8</f>
        <v>5</v>
      </c>
      <c r="E12" s="5">
        <f>Лист2!F8</f>
        <v>28</v>
      </c>
      <c r="F12" s="5">
        <f>Лист2!G8</f>
        <v>162</v>
      </c>
      <c r="G12" s="5">
        <f>Лист2!H8</f>
        <v>221</v>
      </c>
    </row>
    <row r="13" spans="1:7" x14ac:dyDescent="0.25">
      <c r="A13" s="12" t="s">
        <v>14</v>
      </c>
      <c r="B13" s="6">
        <f>Лист2!D9</f>
        <v>577</v>
      </c>
      <c r="C13" s="5">
        <f>Лист2!C9</f>
        <v>26</v>
      </c>
      <c r="D13" s="5">
        <f>Лист2!E9</f>
        <v>2</v>
      </c>
      <c r="E13" s="5">
        <f>Лист2!F9</f>
        <v>24</v>
      </c>
      <c r="F13" s="5">
        <f>Лист2!G9</f>
        <v>454</v>
      </c>
      <c r="G13" s="5">
        <f>Лист2!H9</f>
        <v>97</v>
      </c>
    </row>
    <row r="14" spans="1:7" x14ac:dyDescent="0.25">
      <c r="A14" s="12" t="s">
        <v>15</v>
      </c>
      <c r="B14" s="6">
        <f>Лист2!D10</f>
        <v>403</v>
      </c>
      <c r="C14" s="5">
        <f>Лист2!C10</f>
        <v>17</v>
      </c>
      <c r="D14" s="5">
        <f>Лист2!E10</f>
        <v>2</v>
      </c>
      <c r="E14" s="5">
        <f>Лист2!F10</f>
        <v>15</v>
      </c>
      <c r="F14" s="5">
        <f>Лист2!G10</f>
        <v>236</v>
      </c>
      <c r="G14" s="5">
        <f>Лист2!H10</f>
        <v>150</v>
      </c>
    </row>
    <row r="15" spans="1:7" x14ac:dyDescent="0.25">
      <c r="A15" s="12" t="s">
        <v>16</v>
      </c>
      <c r="B15" s="6">
        <f>Лист2!D11</f>
        <v>294</v>
      </c>
      <c r="C15" s="5">
        <f>Лист2!C11</f>
        <v>14</v>
      </c>
      <c r="D15" s="5">
        <f>Лист2!E11</f>
        <v>3</v>
      </c>
      <c r="E15" s="5">
        <f>Лист2!F11</f>
        <v>11</v>
      </c>
      <c r="F15" s="5">
        <f>Лист2!G11</f>
        <v>157</v>
      </c>
      <c r="G15" s="5">
        <f>Лист2!H11</f>
        <v>123</v>
      </c>
    </row>
    <row r="16" spans="1:7" x14ac:dyDescent="0.25">
      <c r="A16" s="12" t="s">
        <v>17</v>
      </c>
      <c r="B16" s="6">
        <f>Лист2!D12</f>
        <v>228</v>
      </c>
      <c r="C16" s="5">
        <f>Лист2!C12</f>
        <v>14</v>
      </c>
      <c r="D16" s="5">
        <f>Лист2!E12</f>
        <v>2</v>
      </c>
      <c r="E16" s="5">
        <f>Лист2!F12</f>
        <v>12</v>
      </c>
      <c r="F16" s="5">
        <f>Лист2!G12</f>
        <v>109</v>
      </c>
      <c r="G16" s="5">
        <f>Лист2!H12</f>
        <v>105</v>
      </c>
    </row>
    <row r="17" spans="1:7" x14ac:dyDescent="0.25">
      <c r="A17" s="12" t="s">
        <v>18</v>
      </c>
      <c r="B17" s="6">
        <f>Лист2!D13</f>
        <v>305</v>
      </c>
      <c r="C17" s="5">
        <f>Лист2!C13</f>
        <v>8</v>
      </c>
      <c r="D17" s="5">
        <f>Лист2!E13</f>
        <v>1</v>
      </c>
      <c r="E17" s="5">
        <f>Лист2!F13</f>
        <v>7</v>
      </c>
      <c r="F17" s="5">
        <f>Лист2!G13</f>
        <v>153</v>
      </c>
      <c r="G17" s="5">
        <f>Лист2!H13</f>
        <v>144</v>
      </c>
    </row>
    <row r="18" spans="1:7" x14ac:dyDescent="0.25">
      <c r="A18" s="12" t="s">
        <v>19</v>
      </c>
      <c r="B18" s="6">
        <f>Лист2!D14</f>
        <v>305</v>
      </c>
      <c r="C18" s="5">
        <f>Лист2!C14</f>
        <v>24</v>
      </c>
      <c r="D18" s="5">
        <f>Лист2!E14</f>
        <v>0</v>
      </c>
      <c r="E18" s="5">
        <f>Лист2!F14</f>
        <v>24</v>
      </c>
      <c r="F18" s="5">
        <f>Лист2!G14</f>
        <v>227</v>
      </c>
      <c r="G18" s="5">
        <f>Лист2!H14</f>
        <v>54</v>
      </c>
    </row>
    <row r="19" spans="1:7" x14ac:dyDescent="0.25">
      <c r="A19" s="12" t="s">
        <v>20</v>
      </c>
      <c r="B19" s="6">
        <f>Лист2!D15</f>
        <v>1300</v>
      </c>
      <c r="C19" s="5">
        <f>Лист2!C15</f>
        <v>73</v>
      </c>
      <c r="D19" s="5">
        <f>Лист2!E15</f>
        <v>10</v>
      </c>
      <c r="E19" s="5">
        <f>Лист2!F15</f>
        <v>63</v>
      </c>
      <c r="F19" s="5">
        <f>Лист2!G15</f>
        <v>712</v>
      </c>
      <c r="G19" s="5">
        <f>Лист2!H15</f>
        <v>515</v>
      </c>
    </row>
    <row r="20" spans="1:7" x14ac:dyDescent="0.25">
      <c r="A20" s="12" t="s">
        <v>21</v>
      </c>
      <c r="B20" s="6">
        <f>Лист2!D16</f>
        <v>232</v>
      </c>
      <c r="C20" s="5">
        <f>Лист2!C16</f>
        <v>21</v>
      </c>
      <c r="D20" s="5">
        <f>Лист2!E16</f>
        <v>4</v>
      </c>
      <c r="E20" s="5">
        <f>Лист2!F16</f>
        <v>17</v>
      </c>
      <c r="F20" s="5">
        <f>Лист2!G16</f>
        <v>182</v>
      </c>
      <c r="G20" s="5">
        <f>Лист2!H16</f>
        <v>29</v>
      </c>
    </row>
    <row r="21" spans="1:7" x14ac:dyDescent="0.25">
      <c r="A21" s="12" t="s">
        <v>22</v>
      </c>
      <c r="B21" s="6">
        <f>Лист2!D17</f>
        <v>323</v>
      </c>
      <c r="C21" s="5">
        <f>Лист2!C17</f>
        <v>15</v>
      </c>
      <c r="D21" s="5">
        <f>Лист2!E17</f>
        <v>3</v>
      </c>
      <c r="E21" s="5">
        <f>Лист2!F17</f>
        <v>12</v>
      </c>
      <c r="F21" s="5">
        <f>Лист2!G17</f>
        <v>144</v>
      </c>
      <c r="G21" s="5">
        <f>Лист2!H17</f>
        <v>164</v>
      </c>
    </row>
    <row r="22" spans="1:7" x14ac:dyDescent="0.25">
      <c r="A22" s="12" t="s">
        <v>23</v>
      </c>
      <c r="B22" s="6">
        <f>Лист2!D18</f>
        <v>348</v>
      </c>
      <c r="C22" s="5">
        <f>Лист2!C18</f>
        <v>31</v>
      </c>
      <c r="D22" s="5">
        <f>Лист2!E18</f>
        <v>1</v>
      </c>
      <c r="E22" s="5">
        <f>Лист2!F18</f>
        <v>30</v>
      </c>
      <c r="F22" s="5">
        <f>Лист2!G18</f>
        <v>178</v>
      </c>
      <c r="G22" s="5">
        <f>Лист2!H18</f>
        <v>139</v>
      </c>
    </row>
    <row r="23" spans="1:7" x14ac:dyDescent="0.25">
      <c r="A23" s="12" t="s">
        <v>24</v>
      </c>
      <c r="B23" s="6">
        <f>Лист2!D19</f>
        <v>325</v>
      </c>
      <c r="C23" s="5">
        <f>Лист2!C19</f>
        <v>20</v>
      </c>
      <c r="D23" s="5">
        <f>Лист2!E19</f>
        <v>2</v>
      </c>
      <c r="E23" s="5">
        <f>Лист2!F19</f>
        <v>18</v>
      </c>
      <c r="F23" s="5">
        <f>Лист2!G19</f>
        <v>116</v>
      </c>
      <c r="G23" s="5">
        <f>Лист2!H19</f>
        <v>189</v>
      </c>
    </row>
    <row r="24" spans="1:7" x14ac:dyDescent="0.25">
      <c r="A24" s="12" t="s">
        <v>25</v>
      </c>
      <c r="B24" s="6">
        <f>Лист2!D20</f>
        <v>408</v>
      </c>
      <c r="C24" s="5">
        <f>Лист2!C20</f>
        <v>29</v>
      </c>
      <c r="D24" s="5">
        <f>Лист2!E20</f>
        <v>6</v>
      </c>
      <c r="E24" s="5">
        <f>Лист2!F20</f>
        <v>23</v>
      </c>
      <c r="F24" s="5">
        <f>Лист2!G20</f>
        <v>278</v>
      </c>
      <c r="G24" s="5">
        <f>Лист2!H20</f>
        <v>101</v>
      </c>
    </row>
    <row r="25" spans="1:7" x14ac:dyDescent="0.25">
      <c r="A25" s="12" t="s">
        <v>26</v>
      </c>
      <c r="B25" s="6">
        <f>Лист2!D21</f>
        <v>426</v>
      </c>
      <c r="C25" s="5">
        <f>Лист2!C21</f>
        <v>24</v>
      </c>
      <c r="D25" s="5">
        <f>Лист2!E21</f>
        <v>4</v>
      </c>
      <c r="E25" s="5">
        <f>Лист2!F21</f>
        <v>20</v>
      </c>
      <c r="F25" s="5">
        <f>Лист2!G21</f>
        <v>215</v>
      </c>
      <c r="G25" s="5">
        <f>Лист2!H21</f>
        <v>187</v>
      </c>
    </row>
    <row r="26" spans="1:7" x14ac:dyDescent="0.25">
      <c r="A26" s="12" t="s">
        <v>27</v>
      </c>
      <c r="B26" s="6">
        <f>Лист2!D22</f>
        <v>418</v>
      </c>
      <c r="C26" s="5">
        <f>Лист2!C22</f>
        <v>32</v>
      </c>
      <c r="D26" s="5">
        <f>Лист2!E22</f>
        <v>8</v>
      </c>
      <c r="E26" s="5">
        <f>Лист2!F22</f>
        <v>24</v>
      </c>
      <c r="F26" s="5">
        <f>Лист2!G22</f>
        <v>256</v>
      </c>
      <c r="G26" s="5">
        <f>Лист2!H22</f>
        <v>130</v>
      </c>
    </row>
    <row r="27" spans="1:7" x14ac:dyDescent="0.25">
      <c r="A27" s="12" t="s">
        <v>28</v>
      </c>
      <c r="B27" s="6">
        <f>Лист2!D23</f>
        <v>1865</v>
      </c>
      <c r="C27" s="5">
        <f>Лист2!C23</f>
        <v>294</v>
      </c>
      <c r="D27" s="5">
        <f>Лист2!E23</f>
        <v>57</v>
      </c>
      <c r="E27" s="5">
        <f>Лист2!F23</f>
        <v>237</v>
      </c>
      <c r="F27" s="5">
        <f>Лист2!G23</f>
        <v>812</v>
      </c>
      <c r="G27" s="5">
        <f>Лист2!H23</f>
        <v>759</v>
      </c>
    </row>
    <row r="28" spans="1:7" ht="22.5" x14ac:dyDescent="0.25">
      <c r="A28" s="11" t="s">
        <v>29</v>
      </c>
      <c r="B28" s="6"/>
      <c r="C28" s="5"/>
      <c r="D28" s="5"/>
      <c r="E28" s="5"/>
      <c r="F28" s="5"/>
      <c r="G28" s="5"/>
    </row>
    <row r="29" spans="1:7" x14ac:dyDescent="0.25">
      <c r="A29" s="12" t="s">
        <v>30</v>
      </c>
      <c r="B29" s="6">
        <f>Лист2!D25</f>
        <v>226</v>
      </c>
      <c r="C29" s="5">
        <f>Лист2!C25</f>
        <v>25</v>
      </c>
      <c r="D29" s="5">
        <f>Лист2!E25</f>
        <v>2</v>
      </c>
      <c r="E29" s="5">
        <f>Лист2!F25</f>
        <v>23</v>
      </c>
      <c r="F29" s="5">
        <f>Лист2!G25</f>
        <v>142</v>
      </c>
      <c r="G29" s="5">
        <f>Лист2!H25</f>
        <v>59</v>
      </c>
    </row>
    <row r="30" spans="1:7" x14ac:dyDescent="0.25">
      <c r="A30" s="12" t="s">
        <v>31</v>
      </c>
      <c r="B30" s="6">
        <f>Лист2!D26</f>
        <v>279</v>
      </c>
      <c r="C30" s="5">
        <f>Лист2!C26</f>
        <v>30</v>
      </c>
      <c r="D30" s="5">
        <f>Лист2!E26</f>
        <v>16</v>
      </c>
      <c r="E30" s="5">
        <f>Лист2!F26</f>
        <v>14</v>
      </c>
      <c r="F30" s="5">
        <f>Лист2!G26</f>
        <v>169</v>
      </c>
      <c r="G30" s="5">
        <f>Лист2!H26</f>
        <v>80</v>
      </c>
    </row>
    <row r="31" spans="1:7" ht="22.5" x14ac:dyDescent="0.25">
      <c r="A31" s="12" t="s">
        <v>102</v>
      </c>
      <c r="B31" s="6">
        <f>Лист2!D27</f>
        <v>324</v>
      </c>
      <c r="C31" s="5">
        <f>Лист2!C27</f>
        <v>33</v>
      </c>
      <c r="D31" s="5">
        <f>Лист2!E27</f>
        <v>8</v>
      </c>
      <c r="E31" s="5">
        <f>Лист2!F27</f>
        <v>25</v>
      </c>
      <c r="F31" s="5">
        <f>Лист2!G27</f>
        <v>189</v>
      </c>
      <c r="G31" s="5">
        <f>Лист2!H27</f>
        <v>102</v>
      </c>
    </row>
    <row r="32" spans="1:7" x14ac:dyDescent="0.25">
      <c r="A32" s="12" t="s">
        <v>98</v>
      </c>
      <c r="B32" s="6">
        <f>Лист2!D28</f>
        <v>94</v>
      </c>
      <c r="C32" s="5">
        <f>Лист2!C28</f>
        <v>17</v>
      </c>
      <c r="D32" s="5">
        <f>Лист2!E28</f>
        <v>2</v>
      </c>
      <c r="E32" s="5">
        <f>Лист2!F28</f>
        <v>15</v>
      </c>
      <c r="F32" s="5">
        <f>Лист2!G28</f>
        <v>37</v>
      </c>
      <c r="G32" s="5">
        <f>Лист2!H28</f>
        <v>40</v>
      </c>
    </row>
    <row r="33" spans="1:7" x14ac:dyDescent="0.25">
      <c r="A33" s="12" t="s">
        <v>32</v>
      </c>
      <c r="B33" s="6">
        <f>Лист2!D29</f>
        <v>365</v>
      </c>
      <c r="C33" s="5">
        <f>Лист2!C29</f>
        <v>9</v>
      </c>
      <c r="D33" s="5">
        <f>Лист2!E29</f>
        <v>4</v>
      </c>
      <c r="E33" s="5">
        <f>Лист2!F29</f>
        <v>5</v>
      </c>
      <c r="F33" s="5">
        <f>Лист2!G29</f>
        <v>209</v>
      </c>
      <c r="G33" s="5">
        <f>Лист2!H29</f>
        <v>147</v>
      </c>
    </row>
    <row r="34" spans="1:7" x14ac:dyDescent="0.25">
      <c r="A34" s="12" t="s">
        <v>33</v>
      </c>
      <c r="B34" s="6">
        <f>Лист2!D30</f>
        <v>265</v>
      </c>
      <c r="C34" s="5">
        <f>Лист2!C30</f>
        <v>24</v>
      </c>
      <c r="D34" s="5">
        <f>Лист2!E30</f>
        <v>0</v>
      </c>
      <c r="E34" s="5">
        <f>Лист2!F30</f>
        <v>24</v>
      </c>
      <c r="F34" s="5">
        <f>Лист2!G30</f>
        <v>131</v>
      </c>
      <c r="G34" s="5">
        <f>Лист2!H30</f>
        <v>110</v>
      </c>
    </row>
    <row r="35" spans="1:7" x14ac:dyDescent="0.25">
      <c r="A35" s="12" t="s">
        <v>34</v>
      </c>
      <c r="B35" s="6">
        <f>Лист2!D31</f>
        <v>425</v>
      </c>
      <c r="C35" s="5">
        <f>Лист2!C31</f>
        <v>67</v>
      </c>
      <c r="D35" s="5">
        <f>Лист2!E31</f>
        <v>9</v>
      </c>
      <c r="E35" s="5">
        <f>Лист2!F31</f>
        <v>58</v>
      </c>
      <c r="F35" s="5">
        <f>Лист2!G31</f>
        <v>236</v>
      </c>
      <c r="G35" s="5">
        <f>Лист2!H31</f>
        <v>122</v>
      </c>
    </row>
    <row r="36" spans="1:7" x14ac:dyDescent="0.25">
      <c r="A36" s="12" t="s">
        <v>35</v>
      </c>
      <c r="B36" s="6">
        <f>Лист2!D32</f>
        <v>307</v>
      </c>
      <c r="C36" s="5">
        <f>Лист2!C32</f>
        <v>61</v>
      </c>
      <c r="D36" s="5">
        <f>Лист2!E32</f>
        <v>17</v>
      </c>
      <c r="E36" s="5">
        <f>Лист2!F32</f>
        <v>44</v>
      </c>
      <c r="F36" s="5">
        <f>Лист2!G32</f>
        <v>164</v>
      </c>
      <c r="G36" s="5">
        <f>Лист2!H32</f>
        <v>82</v>
      </c>
    </row>
    <row r="37" spans="1:7" x14ac:dyDescent="0.25">
      <c r="A37" s="12" t="s">
        <v>36</v>
      </c>
      <c r="B37" s="6">
        <f>Лист2!D33</f>
        <v>243</v>
      </c>
      <c r="C37" s="5">
        <f>Лист2!C33</f>
        <v>18</v>
      </c>
      <c r="D37" s="5">
        <f>Лист2!E33</f>
        <v>3</v>
      </c>
      <c r="E37" s="5">
        <f>Лист2!F33</f>
        <v>15</v>
      </c>
      <c r="F37" s="5">
        <f>Лист2!G33</f>
        <v>114</v>
      </c>
      <c r="G37" s="5">
        <f>Лист2!H33</f>
        <v>111</v>
      </c>
    </row>
    <row r="38" spans="1:7" x14ac:dyDescent="0.25">
      <c r="A38" s="12" t="s">
        <v>37</v>
      </c>
      <c r="B38" s="6">
        <f>Лист2!D34</f>
        <v>231</v>
      </c>
      <c r="C38" s="5">
        <f>Лист2!C34</f>
        <v>14</v>
      </c>
      <c r="D38" s="5">
        <f>Лист2!E34</f>
        <v>1</v>
      </c>
      <c r="E38" s="5">
        <f>Лист2!F34</f>
        <v>13</v>
      </c>
      <c r="F38" s="5">
        <f>Лист2!G34</f>
        <v>112</v>
      </c>
      <c r="G38" s="5">
        <f>Лист2!H34</f>
        <v>105</v>
      </c>
    </row>
    <row r="39" spans="1:7" x14ac:dyDescent="0.25">
      <c r="A39" s="12" t="s">
        <v>38</v>
      </c>
      <c r="B39" s="6">
        <f>Лист2!D35</f>
        <v>964</v>
      </c>
      <c r="C39" s="5">
        <f>Лист2!C35</f>
        <v>115</v>
      </c>
      <c r="D39" s="5">
        <f>Лист2!E35</f>
        <v>22</v>
      </c>
      <c r="E39" s="5">
        <f>Лист2!F35</f>
        <v>93</v>
      </c>
      <c r="F39" s="5">
        <f>Лист2!G35</f>
        <v>480</v>
      </c>
      <c r="G39" s="5">
        <f>Лист2!H35</f>
        <v>369</v>
      </c>
    </row>
    <row r="40" spans="1:7" x14ac:dyDescent="0.25">
      <c r="A40" s="11" t="s">
        <v>39</v>
      </c>
      <c r="B40" s="6"/>
      <c r="C40" s="5"/>
      <c r="D40" s="5"/>
      <c r="E40" s="5"/>
      <c r="F40" s="5"/>
      <c r="G40" s="5"/>
    </row>
    <row r="41" spans="1:7" x14ac:dyDescent="0.25">
      <c r="A41" s="12" t="s">
        <v>40</v>
      </c>
      <c r="B41" s="6">
        <f>Лист2!D37</f>
        <v>133</v>
      </c>
      <c r="C41" s="5">
        <f>Лист2!C37</f>
        <v>7</v>
      </c>
      <c r="D41" s="5">
        <f>Лист2!E37</f>
        <v>0</v>
      </c>
      <c r="E41" s="5">
        <f>Лист2!F37</f>
        <v>7</v>
      </c>
      <c r="F41" s="5">
        <f>Лист2!G37</f>
        <v>78</v>
      </c>
      <c r="G41" s="5">
        <f>Лист2!H37</f>
        <v>48</v>
      </c>
    </row>
    <row r="42" spans="1:7" x14ac:dyDescent="0.25">
      <c r="A42" s="12" t="s">
        <v>41</v>
      </c>
      <c r="B42" s="6">
        <f>Лист2!D38</f>
        <v>129</v>
      </c>
      <c r="C42" s="5">
        <f>Лист2!C38</f>
        <v>8</v>
      </c>
      <c r="D42" s="5">
        <f>Лист2!E38</f>
        <v>1</v>
      </c>
      <c r="E42" s="5">
        <f>Лист2!F38</f>
        <v>7</v>
      </c>
      <c r="F42" s="5">
        <f>Лист2!G38</f>
        <v>73</v>
      </c>
      <c r="G42" s="5">
        <f>Лист2!H38</f>
        <v>48</v>
      </c>
    </row>
    <row r="43" spans="1:7" x14ac:dyDescent="0.25">
      <c r="A43" s="12" t="s">
        <v>42</v>
      </c>
      <c r="B43" s="6">
        <f>Лист2!D39</f>
        <v>457</v>
      </c>
      <c r="C43" s="5">
        <f>Лист2!C39</f>
        <v>48</v>
      </c>
      <c r="D43" s="5">
        <f>Лист2!E39</f>
        <v>2</v>
      </c>
      <c r="E43" s="5">
        <f>Лист2!F39</f>
        <v>46</v>
      </c>
      <c r="F43" s="5">
        <f>Лист2!G39</f>
        <v>236</v>
      </c>
      <c r="G43" s="5">
        <f>Лист2!H39</f>
        <v>173</v>
      </c>
    </row>
    <row r="44" spans="1:7" x14ac:dyDescent="0.25">
      <c r="A44" s="12" t="s">
        <v>43</v>
      </c>
      <c r="B44" s="6">
        <f>Лист2!D40</f>
        <v>816</v>
      </c>
      <c r="C44" s="5">
        <f>Лист2!C40</f>
        <v>75</v>
      </c>
      <c r="D44" s="5">
        <f>Лист2!E40</f>
        <v>3</v>
      </c>
      <c r="E44" s="5">
        <f>Лист2!F40</f>
        <v>72</v>
      </c>
      <c r="F44" s="5">
        <f>Лист2!G40</f>
        <v>637</v>
      </c>
      <c r="G44" s="5">
        <f>Лист2!H40</f>
        <v>104</v>
      </c>
    </row>
    <row r="45" spans="1:7" x14ac:dyDescent="0.25">
      <c r="A45" s="12" t="s">
        <v>44</v>
      </c>
      <c r="B45" s="6">
        <f>Лист2!D41</f>
        <v>299</v>
      </c>
      <c r="C45" s="5">
        <f>Лист2!C41</f>
        <v>37</v>
      </c>
      <c r="D45" s="5">
        <f>Лист2!E41</f>
        <v>1</v>
      </c>
      <c r="E45" s="5">
        <f>Лист2!F41</f>
        <v>36</v>
      </c>
      <c r="F45" s="5">
        <f>Лист2!G41</f>
        <v>146</v>
      </c>
      <c r="G45" s="5">
        <f>Лист2!H41</f>
        <v>116</v>
      </c>
    </row>
    <row r="46" spans="1:7" x14ac:dyDescent="0.25">
      <c r="A46" s="12" t="s">
        <v>45</v>
      </c>
      <c r="B46" s="6">
        <f>Лист2!D42</f>
        <v>604</v>
      </c>
      <c r="C46" s="5">
        <f>Лист2!C42</f>
        <v>39</v>
      </c>
      <c r="D46" s="5">
        <f>Лист2!E42</f>
        <v>6</v>
      </c>
      <c r="E46" s="5">
        <f>Лист2!F42</f>
        <v>33</v>
      </c>
      <c r="F46" s="5">
        <f>Лист2!G42</f>
        <v>341</v>
      </c>
      <c r="G46" s="5">
        <f>Лист2!H42</f>
        <v>224</v>
      </c>
    </row>
    <row r="47" spans="1:7" x14ac:dyDescent="0.25">
      <c r="A47" s="12" t="s">
        <v>46</v>
      </c>
      <c r="B47" s="6">
        <f>Лист2!D43</f>
        <v>851</v>
      </c>
      <c r="C47" s="5">
        <f>Лист2!C43</f>
        <v>66</v>
      </c>
      <c r="D47" s="5">
        <f>Лист2!E43</f>
        <v>11</v>
      </c>
      <c r="E47" s="5">
        <f>Лист2!F43</f>
        <v>55</v>
      </c>
      <c r="F47" s="5">
        <f>Лист2!G43</f>
        <v>463</v>
      </c>
      <c r="G47" s="5">
        <f>Лист2!H43</f>
        <v>322</v>
      </c>
    </row>
    <row r="48" spans="1:7" x14ac:dyDescent="0.25">
      <c r="A48" s="12" t="s">
        <v>47</v>
      </c>
      <c r="B48" s="6">
        <f>Лист2!D44</f>
        <v>182</v>
      </c>
      <c r="C48" s="5">
        <f>Лист2!C44</f>
        <v>9</v>
      </c>
      <c r="D48" s="5">
        <f>Лист2!E44</f>
        <v>0</v>
      </c>
      <c r="E48" s="5">
        <f>Лист2!F44</f>
        <v>9</v>
      </c>
      <c r="F48" s="5">
        <f>Лист2!G44</f>
        <v>161</v>
      </c>
      <c r="G48" s="5">
        <f>Лист2!H44</f>
        <v>12</v>
      </c>
    </row>
    <row r="49" spans="1:7" ht="22.5" x14ac:dyDescent="0.25">
      <c r="A49" s="10" t="s">
        <v>48</v>
      </c>
      <c r="B49" s="6"/>
      <c r="C49" s="5"/>
      <c r="D49" s="5"/>
      <c r="E49" s="5"/>
      <c r="F49" s="5"/>
      <c r="G49" s="5"/>
    </row>
    <row r="50" spans="1:7" x14ac:dyDescent="0.25">
      <c r="A50" s="12" t="s">
        <v>49</v>
      </c>
      <c r="B50" s="6">
        <f>Лист2!D46</f>
        <v>403</v>
      </c>
      <c r="C50" s="5">
        <f>Лист2!C46</f>
        <v>55</v>
      </c>
      <c r="D50" s="5">
        <f>Лист2!E46</f>
        <v>3</v>
      </c>
      <c r="E50" s="5">
        <f>Лист2!F46</f>
        <v>52</v>
      </c>
      <c r="F50" s="5">
        <f>Лист2!G46</f>
        <v>209</v>
      </c>
      <c r="G50" s="5">
        <f>Лист2!H46</f>
        <v>139</v>
      </c>
    </row>
    <row r="51" spans="1:7" x14ac:dyDescent="0.25">
      <c r="A51" s="12" t="s">
        <v>50</v>
      </c>
      <c r="B51" s="6">
        <f>Лист2!D47</f>
        <v>61</v>
      </c>
      <c r="C51" s="5">
        <f>Лист2!C47</f>
        <v>3</v>
      </c>
      <c r="D51" s="5">
        <f>Лист2!E47</f>
        <v>0</v>
      </c>
      <c r="E51" s="5">
        <f>Лист2!F47</f>
        <v>3</v>
      </c>
      <c r="F51" s="5">
        <f>Лист2!G47</f>
        <v>40</v>
      </c>
      <c r="G51" s="5">
        <f>Лист2!H47</f>
        <v>18</v>
      </c>
    </row>
    <row r="52" spans="1:7" x14ac:dyDescent="0.25">
      <c r="A52" s="12" t="s">
        <v>51</v>
      </c>
      <c r="B52" s="6">
        <f>Лист2!D48</f>
        <v>196</v>
      </c>
      <c r="C52" s="5">
        <f>Лист2!C48</f>
        <v>11</v>
      </c>
      <c r="D52" s="5">
        <f>Лист2!E48</f>
        <v>1</v>
      </c>
      <c r="E52" s="5">
        <f>Лист2!F48</f>
        <v>10</v>
      </c>
      <c r="F52" s="5">
        <f>Лист2!G48</f>
        <v>132</v>
      </c>
      <c r="G52" s="5">
        <f>Лист2!H48</f>
        <v>53</v>
      </c>
    </row>
    <row r="53" spans="1:7" x14ac:dyDescent="0.25">
      <c r="A53" s="12" t="s">
        <v>52</v>
      </c>
      <c r="B53" s="6">
        <f>Лист2!D49</f>
        <v>110</v>
      </c>
      <c r="C53" s="5">
        <f>Лист2!C49</f>
        <v>10</v>
      </c>
      <c r="D53" s="5">
        <f>Лист2!E49</f>
        <v>1</v>
      </c>
      <c r="E53" s="5">
        <f>Лист2!F49</f>
        <v>9</v>
      </c>
      <c r="F53" s="5">
        <f>Лист2!G49</f>
        <v>71</v>
      </c>
      <c r="G53" s="5">
        <f>Лист2!H49</f>
        <v>29</v>
      </c>
    </row>
    <row r="54" spans="1:7" ht="22.5" x14ac:dyDescent="0.25">
      <c r="A54" s="12" t="s">
        <v>53</v>
      </c>
      <c r="B54" s="6">
        <f>Лист2!D50</f>
        <v>199</v>
      </c>
      <c r="C54" s="5">
        <f>Лист2!C50</f>
        <v>10</v>
      </c>
      <c r="D54" s="5">
        <f>Лист2!E50</f>
        <v>4</v>
      </c>
      <c r="E54" s="5">
        <f>Лист2!F50</f>
        <v>6</v>
      </c>
      <c r="F54" s="5">
        <f>Лист2!G50</f>
        <v>115</v>
      </c>
      <c r="G54" s="5">
        <f>Лист2!H50</f>
        <v>74</v>
      </c>
    </row>
    <row r="55" spans="1:7" x14ac:dyDescent="0.25">
      <c r="A55" s="12" t="s">
        <v>54</v>
      </c>
      <c r="B55" s="6">
        <f>Лист2!D51</f>
        <v>189</v>
      </c>
      <c r="C55" s="5">
        <f>Лист2!C51</f>
        <v>18</v>
      </c>
      <c r="D55" s="5">
        <f>Лист2!E51</f>
        <v>1</v>
      </c>
      <c r="E55" s="5">
        <f>Лист2!F51</f>
        <v>17</v>
      </c>
      <c r="F55" s="5">
        <f>Лист2!G51</f>
        <v>112</v>
      </c>
      <c r="G55" s="5">
        <f>Лист2!H51</f>
        <v>59</v>
      </c>
    </row>
    <row r="56" spans="1:7" x14ac:dyDescent="0.25">
      <c r="A56" s="12" t="s">
        <v>55</v>
      </c>
      <c r="B56" s="6">
        <f>Лист2!D52</f>
        <v>510</v>
      </c>
      <c r="C56" s="5">
        <f>Лист2!C52</f>
        <v>31</v>
      </c>
      <c r="D56" s="5">
        <f>Лист2!E52</f>
        <v>7</v>
      </c>
      <c r="E56" s="5">
        <f>Лист2!F52</f>
        <v>24</v>
      </c>
      <c r="F56" s="5">
        <f>Лист2!G52</f>
        <v>309</v>
      </c>
      <c r="G56" s="5">
        <f>Лист2!H52</f>
        <v>170</v>
      </c>
    </row>
    <row r="57" spans="1:7" ht="22.5" x14ac:dyDescent="0.25">
      <c r="A57" s="11" t="s">
        <v>56</v>
      </c>
      <c r="B57" s="6"/>
      <c r="C57" s="5"/>
      <c r="D57" s="5"/>
      <c r="E57" s="5"/>
      <c r="F57" s="5"/>
      <c r="G57" s="5"/>
    </row>
    <row r="58" spans="1:7" x14ac:dyDescent="0.25">
      <c r="A58" s="12" t="s">
        <v>57</v>
      </c>
      <c r="B58" s="6">
        <f>Лист2!D54</f>
        <v>705</v>
      </c>
      <c r="C58" s="5">
        <f>Лист2!C54</f>
        <v>40</v>
      </c>
      <c r="D58" s="5">
        <f>Лист2!E54</f>
        <v>19</v>
      </c>
      <c r="E58" s="5">
        <f>Лист2!F54</f>
        <v>21</v>
      </c>
      <c r="F58" s="5">
        <f>Лист2!G54</f>
        <v>347</v>
      </c>
      <c r="G58" s="5">
        <f>Лист2!H54</f>
        <v>318</v>
      </c>
    </row>
    <row r="59" spans="1:7" x14ac:dyDescent="0.25">
      <c r="A59" s="12" t="s">
        <v>58</v>
      </c>
      <c r="B59" s="6">
        <f>Лист2!D55</f>
        <v>231</v>
      </c>
      <c r="C59" s="5">
        <f>Лист2!C55</f>
        <v>10</v>
      </c>
      <c r="D59" s="5">
        <f>Лист2!E55</f>
        <v>0</v>
      </c>
      <c r="E59" s="5">
        <f>Лист2!F55</f>
        <v>10</v>
      </c>
      <c r="F59" s="5">
        <f>Лист2!G55</f>
        <v>129</v>
      </c>
      <c r="G59" s="5">
        <f>Лист2!H55</f>
        <v>92</v>
      </c>
    </row>
    <row r="60" spans="1:7" x14ac:dyDescent="0.25">
      <c r="A60" s="12" t="s">
        <v>59</v>
      </c>
      <c r="B60" s="6">
        <f>Лист2!D56</f>
        <v>288</v>
      </c>
      <c r="C60" s="5">
        <f>Лист2!C56</f>
        <v>6</v>
      </c>
      <c r="D60" s="5">
        <f>Лист2!E56</f>
        <v>3</v>
      </c>
      <c r="E60" s="5">
        <f>Лист2!F56</f>
        <v>3</v>
      </c>
      <c r="F60" s="5">
        <f>Лист2!G56</f>
        <v>157</v>
      </c>
      <c r="G60" s="5">
        <f>Лист2!H56</f>
        <v>125</v>
      </c>
    </row>
    <row r="61" spans="1:7" x14ac:dyDescent="0.25">
      <c r="A61" s="12" t="s">
        <v>60</v>
      </c>
      <c r="B61" s="6">
        <f>Лист2!D57</f>
        <v>726</v>
      </c>
      <c r="C61" s="5">
        <f>Лист2!C57</f>
        <v>63</v>
      </c>
      <c r="D61" s="5">
        <f>Лист2!E57</f>
        <v>14</v>
      </c>
      <c r="E61" s="5">
        <f>Лист2!F57</f>
        <v>49</v>
      </c>
      <c r="F61" s="5">
        <f>Лист2!G57</f>
        <v>322</v>
      </c>
      <c r="G61" s="5">
        <f>Лист2!H57</f>
        <v>341</v>
      </c>
    </row>
    <row r="62" spans="1:7" x14ac:dyDescent="0.25">
      <c r="A62" s="12" t="s">
        <v>61</v>
      </c>
      <c r="B62" s="6">
        <f>Лист2!D58</f>
        <v>367</v>
      </c>
      <c r="C62" s="5">
        <f>Лист2!C58</f>
        <v>23</v>
      </c>
      <c r="D62" s="5">
        <f>Лист2!E58</f>
        <v>7</v>
      </c>
      <c r="E62" s="5">
        <f>Лист2!F58</f>
        <v>16</v>
      </c>
      <c r="F62" s="5">
        <f>Лист2!G58</f>
        <v>163</v>
      </c>
      <c r="G62" s="5">
        <f>Лист2!H58</f>
        <v>181</v>
      </c>
    </row>
    <row r="63" spans="1:7" x14ac:dyDescent="0.25">
      <c r="A63" s="12" t="s">
        <v>62</v>
      </c>
      <c r="B63" s="6">
        <f>Лист2!D59</f>
        <v>381</v>
      </c>
      <c r="C63" s="5">
        <f>Лист2!C59</f>
        <v>31</v>
      </c>
      <c r="D63" s="5">
        <f>Лист2!E59</f>
        <v>9</v>
      </c>
      <c r="E63" s="5">
        <f>Лист2!F59</f>
        <v>22</v>
      </c>
      <c r="F63" s="5">
        <f>Лист2!G59</f>
        <v>255</v>
      </c>
      <c r="G63" s="5">
        <f>Лист2!H59</f>
        <v>95</v>
      </c>
    </row>
    <row r="64" spans="1:7" x14ac:dyDescent="0.25">
      <c r="A64" s="12" t="s">
        <v>63</v>
      </c>
      <c r="B64" s="6">
        <f>Лист2!D60</f>
        <v>601</v>
      </c>
      <c r="C64" s="5">
        <f>Лист2!C60</f>
        <v>42</v>
      </c>
      <c r="D64" s="5">
        <f>Лист2!E60</f>
        <v>9</v>
      </c>
      <c r="E64" s="5">
        <f>Лист2!F60</f>
        <v>33</v>
      </c>
      <c r="F64" s="5">
        <f>Лист2!G60</f>
        <v>365</v>
      </c>
      <c r="G64" s="5">
        <f>Лист2!H60</f>
        <v>194</v>
      </c>
    </row>
    <row r="65" spans="1:7" x14ac:dyDescent="0.25">
      <c r="A65" s="12" t="s">
        <v>64</v>
      </c>
      <c r="B65" s="6">
        <f>Лист2!D61</f>
        <v>419</v>
      </c>
      <c r="C65" s="5">
        <f>Лист2!C61</f>
        <v>29</v>
      </c>
      <c r="D65" s="5">
        <f>Лист2!E61</f>
        <v>7</v>
      </c>
      <c r="E65" s="5">
        <f>Лист2!F61</f>
        <v>22</v>
      </c>
      <c r="F65" s="5">
        <f>Лист2!G61</f>
        <v>373</v>
      </c>
      <c r="G65" s="5">
        <f>Лист2!H61</f>
        <v>17</v>
      </c>
    </row>
    <row r="66" spans="1:7" x14ac:dyDescent="0.25">
      <c r="A66" s="12" t="s">
        <v>65</v>
      </c>
      <c r="B66" s="6">
        <f>Лист2!D62</f>
        <v>849</v>
      </c>
      <c r="C66" s="5">
        <f>Лист2!C62</f>
        <v>38</v>
      </c>
      <c r="D66" s="5">
        <f>Лист2!E62</f>
        <v>7</v>
      </c>
      <c r="E66" s="5">
        <f>Лист2!F62</f>
        <v>31</v>
      </c>
      <c r="F66" s="5">
        <f>Лист2!G62</f>
        <v>374</v>
      </c>
      <c r="G66" s="5">
        <f>Лист2!H62</f>
        <v>437</v>
      </c>
    </row>
    <row r="67" spans="1:7" x14ac:dyDescent="0.25">
      <c r="A67" s="12" t="s">
        <v>66</v>
      </c>
      <c r="B67" s="6">
        <f>Лист2!D63</f>
        <v>479</v>
      </c>
      <c r="C67" s="5">
        <f>Лист2!C63</f>
        <v>27</v>
      </c>
      <c r="D67" s="5">
        <f>Лист2!E63</f>
        <v>5</v>
      </c>
      <c r="E67" s="5">
        <f>Лист2!F63</f>
        <v>22</v>
      </c>
      <c r="F67" s="5">
        <f>Лист2!G63</f>
        <v>259</v>
      </c>
      <c r="G67" s="5">
        <f>Лист2!H63</f>
        <v>193</v>
      </c>
    </row>
    <row r="68" spans="1:7" x14ac:dyDescent="0.25">
      <c r="A68" s="12" t="s">
        <v>67</v>
      </c>
      <c r="B68" s="6">
        <f>Лист2!D64</f>
        <v>418</v>
      </c>
      <c r="C68" s="5">
        <f>Лист2!C64</f>
        <v>29</v>
      </c>
      <c r="D68" s="5">
        <f>Лист2!E64</f>
        <v>1</v>
      </c>
      <c r="E68" s="5">
        <f>Лист2!F64</f>
        <v>28</v>
      </c>
      <c r="F68" s="5">
        <f>Лист2!G64</f>
        <v>183</v>
      </c>
      <c r="G68" s="5">
        <f>Лист2!H64</f>
        <v>206</v>
      </c>
    </row>
    <row r="69" spans="1:7" x14ac:dyDescent="0.25">
      <c r="A69" s="12" t="s">
        <v>68</v>
      </c>
      <c r="B69" s="6">
        <f>Лист2!D65</f>
        <v>688</v>
      </c>
      <c r="C69" s="5">
        <f>Лист2!C65</f>
        <v>27</v>
      </c>
      <c r="D69" s="5">
        <f>Лист2!E65</f>
        <v>7</v>
      </c>
      <c r="E69" s="5">
        <f>Лист2!F65</f>
        <v>20</v>
      </c>
      <c r="F69" s="5">
        <f>Лист2!G65</f>
        <v>358</v>
      </c>
      <c r="G69" s="5">
        <f>Лист2!H65</f>
        <v>303</v>
      </c>
    </row>
    <row r="70" spans="1:7" x14ac:dyDescent="0.25">
      <c r="A70" s="12" t="s">
        <v>69</v>
      </c>
      <c r="B70" s="6">
        <f>Лист2!D66</f>
        <v>636</v>
      </c>
      <c r="C70" s="5">
        <f>Лист2!C66</f>
        <v>25</v>
      </c>
      <c r="D70" s="5">
        <f>Лист2!E66</f>
        <v>3</v>
      </c>
      <c r="E70" s="5">
        <f>Лист2!F66</f>
        <v>22</v>
      </c>
      <c r="F70" s="5">
        <f>Лист2!G66</f>
        <v>317</v>
      </c>
      <c r="G70" s="5">
        <f>Лист2!H66</f>
        <v>294</v>
      </c>
    </row>
    <row r="71" spans="1:7" x14ac:dyDescent="0.25">
      <c r="A71" s="12" t="s">
        <v>70</v>
      </c>
      <c r="B71" s="6">
        <f>Лист2!D67</f>
        <v>379</v>
      </c>
      <c r="C71" s="5">
        <f>Лист2!C67</f>
        <v>14</v>
      </c>
      <c r="D71" s="5">
        <f>Лист2!E67</f>
        <v>4</v>
      </c>
      <c r="E71" s="5">
        <f>Лист2!F67</f>
        <v>10</v>
      </c>
      <c r="F71" s="5">
        <f>Лист2!G67</f>
        <v>224</v>
      </c>
      <c r="G71" s="5">
        <f>Лист2!H67</f>
        <v>141</v>
      </c>
    </row>
    <row r="72" spans="1:7" x14ac:dyDescent="0.25">
      <c r="A72" s="11" t="s">
        <v>71</v>
      </c>
      <c r="B72" s="6"/>
      <c r="C72" s="5"/>
      <c r="D72" s="5"/>
      <c r="E72" s="5"/>
      <c r="F72" s="5"/>
      <c r="G72" s="5"/>
    </row>
    <row r="73" spans="1:7" x14ac:dyDescent="0.25">
      <c r="A73" s="12" t="s">
        <v>72</v>
      </c>
      <c r="B73" s="6">
        <f>Лист2!D69</f>
        <v>293</v>
      </c>
      <c r="C73" s="5">
        <f>Лист2!C69</f>
        <v>28</v>
      </c>
      <c r="D73" s="5">
        <f>Лист2!E69</f>
        <v>4</v>
      </c>
      <c r="E73" s="5">
        <f>Лист2!F69</f>
        <v>24</v>
      </c>
      <c r="F73" s="5">
        <f>Лист2!G69</f>
        <v>244</v>
      </c>
      <c r="G73" s="5">
        <f>Лист2!H69</f>
        <v>21</v>
      </c>
    </row>
    <row r="74" spans="1:7" x14ac:dyDescent="0.25">
      <c r="A74" s="12" t="s">
        <v>73</v>
      </c>
      <c r="B74" s="6">
        <f>Лист2!D70</f>
        <v>915</v>
      </c>
      <c r="C74" s="5">
        <f>Лист2!C70</f>
        <v>44</v>
      </c>
      <c r="D74" s="5">
        <f>Лист2!E70</f>
        <v>10</v>
      </c>
      <c r="E74" s="5">
        <f>Лист2!F70</f>
        <v>34</v>
      </c>
      <c r="F74" s="5">
        <f>Лист2!G70</f>
        <v>462</v>
      </c>
      <c r="G74" s="5">
        <f>Лист2!H70</f>
        <v>409</v>
      </c>
    </row>
    <row r="75" spans="1:7" x14ac:dyDescent="0.25">
      <c r="A75" s="12" t="s">
        <v>101</v>
      </c>
      <c r="B75" s="6">
        <f>Лист2!D71</f>
        <v>323</v>
      </c>
      <c r="C75" s="5">
        <f>Лист2!C71</f>
        <v>16</v>
      </c>
      <c r="D75" s="5">
        <f>Лист2!E71</f>
        <v>7</v>
      </c>
      <c r="E75" s="5">
        <f>Лист2!F71</f>
        <v>9</v>
      </c>
      <c r="F75" s="5">
        <f>Лист2!G71</f>
        <v>153</v>
      </c>
      <c r="G75" s="5">
        <f>Лист2!H71</f>
        <v>154</v>
      </c>
    </row>
    <row r="76" spans="1:7" x14ac:dyDescent="0.25">
      <c r="A76" s="12" t="s">
        <v>99</v>
      </c>
      <c r="B76" s="6">
        <f>Лист2!D72</f>
        <v>280</v>
      </c>
      <c r="C76" s="5">
        <f>Лист2!C72</f>
        <v>18</v>
      </c>
      <c r="D76" s="5">
        <f>Лист2!E72</f>
        <v>10</v>
      </c>
      <c r="E76" s="5">
        <f>Лист2!F72</f>
        <v>8</v>
      </c>
      <c r="F76" s="5">
        <f>Лист2!G72</f>
        <v>124</v>
      </c>
      <c r="G76" s="5">
        <f>Лист2!H72</f>
        <v>138</v>
      </c>
    </row>
    <row r="77" spans="1:7" x14ac:dyDescent="0.25">
      <c r="A77" s="12" t="s">
        <v>100</v>
      </c>
      <c r="B77" s="6">
        <f>Лист2!D73</f>
        <v>147</v>
      </c>
      <c r="C77" s="5">
        <f>Лист2!C73</f>
        <v>36</v>
      </c>
      <c r="D77" s="5">
        <f>Лист2!E73</f>
        <v>23</v>
      </c>
      <c r="E77" s="5">
        <f>Лист2!F73</f>
        <v>13</v>
      </c>
      <c r="F77" s="5">
        <f>Лист2!G73</f>
        <v>48</v>
      </c>
      <c r="G77" s="5">
        <f>Лист2!H73</f>
        <v>63</v>
      </c>
    </row>
    <row r="78" spans="1:7" x14ac:dyDescent="0.25">
      <c r="A78" s="12" t="s">
        <v>74</v>
      </c>
      <c r="B78" s="6">
        <f>Лист2!D74</f>
        <v>785</v>
      </c>
      <c r="C78" s="5">
        <f>Лист2!C74</f>
        <v>51</v>
      </c>
      <c r="D78" s="5">
        <f>Лист2!E74</f>
        <v>7</v>
      </c>
      <c r="E78" s="5">
        <f>Лист2!F74</f>
        <v>44</v>
      </c>
      <c r="F78" s="5">
        <f>Лист2!G74</f>
        <v>422</v>
      </c>
      <c r="G78" s="5">
        <f>Лист2!H74</f>
        <v>312</v>
      </c>
    </row>
    <row r="79" spans="1:7" x14ac:dyDescent="0.25">
      <c r="A79" s="11" t="s">
        <v>75</v>
      </c>
      <c r="B79" s="6"/>
      <c r="C79" s="5"/>
      <c r="D79" s="5"/>
      <c r="E79" s="5"/>
      <c r="F79" s="5"/>
      <c r="G79" s="5"/>
    </row>
    <row r="80" spans="1:7" x14ac:dyDescent="0.25">
      <c r="A80" s="12" t="s">
        <v>76</v>
      </c>
      <c r="B80" s="6">
        <f>Лист2!D76</f>
        <v>122</v>
      </c>
      <c r="C80" s="5">
        <f>Лист2!C76</f>
        <v>13</v>
      </c>
      <c r="D80" s="5">
        <f>Лист2!E76</f>
        <v>1</v>
      </c>
      <c r="E80" s="5">
        <f>Лист2!F76</f>
        <v>12</v>
      </c>
      <c r="F80" s="5">
        <f>Лист2!G76</f>
        <v>91</v>
      </c>
      <c r="G80" s="5">
        <f>Лист2!H76</f>
        <v>18</v>
      </c>
    </row>
    <row r="81" spans="1:7" x14ac:dyDescent="0.25">
      <c r="A81" s="12" t="s">
        <v>78</v>
      </c>
      <c r="B81" s="6">
        <f>Лист2!D77</f>
        <v>146</v>
      </c>
      <c r="C81" s="5">
        <f>Лист2!C77</f>
        <v>13</v>
      </c>
      <c r="D81" s="5">
        <f>Лист2!E77</f>
        <v>2</v>
      </c>
      <c r="E81" s="5">
        <f>Лист2!F77</f>
        <v>11</v>
      </c>
      <c r="F81" s="5">
        <f>Лист2!G77</f>
        <v>92</v>
      </c>
      <c r="G81" s="5">
        <f>Лист2!H77</f>
        <v>41</v>
      </c>
    </row>
    <row r="82" spans="1:7" x14ac:dyDescent="0.25">
      <c r="A82" s="12" t="s">
        <v>79</v>
      </c>
      <c r="B82" s="6">
        <f>Лист2!D78</f>
        <v>156</v>
      </c>
      <c r="C82" s="5">
        <f>Лист2!C78</f>
        <v>8</v>
      </c>
      <c r="D82" s="5">
        <f>Лист2!E78</f>
        <v>1</v>
      </c>
      <c r="E82" s="5">
        <f>Лист2!F78</f>
        <v>7</v>
      </c>
      <c r="F82" s="5">
        <f>Лист2!G78</f>
        <v>77</v>
      </c>
      <c r="G82" s="5">
        <f>Лист2!H78</f>
        <v>71</v>
      </c>
    </row>
    <row r="83" spans="1:7" x14ac:dyDescent="0.25">
      <c r="A83" s="12" t="s">
        <v>80</v>
      </c>
      <c r="B83" s="6">
        <f>Лист2!D79</f>
        <v>570</v>
      </c>
      <c r="C83" s="5">
        <f>Лист2!C79</f>
        <v>50</v>
      </c>
      <c r="D83" s="5">
        <f>Лист2!E79</f>
        <v>4</v>
      </c>
      <c r="E83" s="5">
        <f>Лист2!F79</f>
        <v>46</v>
      </c>
      <c r="F83" s="5">
        <f>Лист2!G79</f>
        <v>382</v>
      </c>
      <c r="G83" s="5">
        <f>Лист2!H79</f>
        <v>138</v>
      </c>
    </row>
    <row r="84" spans="1:7" x14ac:dyDescent="0.25">
      <c r="A84" s="12" t="s">
        <v>82</v>
      </c>
      <c r="B84" s="6">
        <f>Лист2!D80</f>
        <v>651</v>
      </c>
      <c r="C84" s="5">
        <f>Лист2!C80</f>
        <v>49</v>
      </c>
      <c r="D84" s="5">
        <f>Лист2!E80</f>
        <v>18</v>
      </c>
      <c r="E84" s="5">
        <f>Лист2!F80</f>
        <v>31</v>
      </c>
      <c r="F84" s="5">
        <f>Лист2!G80</f>
        <v>308</v>
      </c>
      <c r="G84" s="5">
        <f>Лист2!H80</f>
        <v>294</v>
      </c>
    </row>
    <row r="85" spans="1:7" x14ac:dyDescent="0.25">
      <c r="A85" s="12" t="s">
        <v>83</v>
      </c>
      <c r="B85" s="6">
        <f>Лист2!D81</f>
        <v>625</v>
      </c>
      <c r="C85" s="5">
        <f>Лист2!C81</f>
        <v>53</v>
      </c>
      <c r="D85" s="5">
        <f>Лист2!E81</f>
        <v>10</v>
      </c>
      <c r="E85" s="5">
        <f>Лист2!F81</f>
        <v>43</v>
      </c>
      <c r="F85" s="5">
        <f>Лист2!G81</f>
        <v>380</v>
      </c>
      <c r="G85" s="5">
        <f>Лист2!H81</f>
        <v>192</v>
      </c>
    </row>
    <row r="86" spans="1:7" x14ac:dyDescent="0.25">
      <c r="A86" s="12" t="s">
        <v>84</v>
      </c>
      <c r="B86" s="6">
        <f>Лист2!D82</f>
        <v>667</v>
      </c>
      <c r="C86" s="5">
        <f>Лист2!C82</f>
        <v>26</v>
      </c>
      <c r="D86" s="5">
        <f>Лист2!E82</f>
        <v>6</v>
      </c>
      <c r="E86" s="5">
        <f>Лист2!F82</f>
        <v>20</v>
      </c>
      <c r="F86" s="5">
        <f>Лист2!G82</f>
        <v>355</v>
      </c>
      <c r="G86" s="5">
        <f>Лист2!H82</f>
        <v>286</v>
      </c>
    </row>
    <row r="87" spans="1:7" x14ac:dyDescent="0.25">
      <c r="A87" s="12" t="s">
        <v>85</v>
      </c>
      <c r="B87" s="6">
        <f>Лист2!D83</f>
        <v>640</v>
      </c>
      <c r="C87" s="5">
        <f>Лист2!C83</f>
        <v>37</v>
      </c>
      <c r="D87" s="5">
        <f>Лист2!E83</f>
        <v>3</v>
      </c>
      <c r="E87" s="5">
        <f>Лист2!F83</f>
        <v>34</v>
      </c>
      <c r="F87" s="5">
        <f>Лист2!G83</f>
        <v>335</v>
      </c>
      <c r="G87" s="5">
        <f>Лист2!H83</f>
        <v>268</v>
      </c>
    </row>
    <row r="88" spans="1:7" x14ac:dyDescent="0.25">
      <c r="A88" s="12" t="s">
        <v>86</v>
      </c>
      <c r="B88" s="6">
        <f>Лист2!D84</f>
        <v>450</v>
      </c>
      <c r="C88" s="5">
        <f>Лист2!C84</f>
        <v>28</v>
      </c>
      <c r="D88" s="5">
        <f>Лист2!E84</f>
        <v>4</v>
      </c>
      <c r="E88" s="5">
        <f>Лист2!F84</f>
        <v>24</v>
      </c>
      <c r="F88" s="5">
        <f>Лист2!G84</f>
        <v>410</v>
      </c>
      <c r="G88" s="5">
        <f>Лист2!H84</f>
        <v>12</v>
      </c>
    </row>
    <row r="89" spans="1:7" x14ac:dyDescent="0.25">
      <c r="A89" s="12" t="s">
        <v>87</v>
      </c>
      <c r="B89" s="6">
        <f>Лист2!D85</f>
        <v>338</v>
      </c>
      <c r="C89" s="5">
        <f>Лист2!C85</f>
        <v>16</v>
      </c>
      <c r="D89" s="5">
        <f>Лист2!E85</f>
        <v>2</v>
      </c>
      <c r="E89" s="5">
        <f>Лист2!F85</f>
        <v>14</v>
      </c>
      <c r="F89" s="5">
        <f>Лист2!G85</f>
        <v>230</v>
      </c>
      <c r="G89" s="5">
        <f>Лист2!H85</f>
        <v>92</v>
      </c>
    </row>
    <row r="90" spans="1:7" ht="22.5" x14ac:dyDescent="0.25">
      <c r="A90" s="11" t="s">
        <v>88</v>
      </c>
      <c r="B90" s="6"/>
      <c r="C90" s="5"/>
      <c r="D90" s="5"/>
      <c r="E90" s="5"/>
      <c r="F90" s="5"/>
      <c r="G90" s="5"/>
    </row>
    <row r="91" spans="1:7" x14ac:dyDescent="0.25">
      <c r="A91" s="12" t="s">
        <v>77</v>
      </c>
      <c r="B91" s="6">
        <f>Лист2!D87</f>
        <v>236</v>
      </c>
      <c r="C91" s="5">
        <f>Лист2!C87</f>
        <v>20</v>
      </c>
      <c r="D91" s="5">
        <f>Лист2!E87</f>
        <v>2</v>
      </c>
      <c r="E91" s="5">
        <f>Лист2!F87</f>
        <v>18</v>
      </c>
      <c r="F91" s="5">
        <f>Лист2!G87</f>
        <v>176</v>
      </c>
      <c r="G91" s="5">
        <f>Лист2!H87</f>
        <v>40</v>
      </c>
    </row>
    <row r="92" spans="1:7" x14ac:dyDescent="0.25">
      <c r="A92" s="12" t="s">
        <v>89</v>
      </c>
      <c r="B92" s="6">
        <f>Лист2!D88</f>
        <v>312</v>
      </c>
      <c r="C92" s="5">
        <f>Лист2!C88</f>
        <v>31</v>
      </c>
      <c r="D92" s="5">
        <f>Лист2!E88</f>
        <v>7</v>
      </c>
      <c r="E92" s="5">
        <f>Лист2!F88</f>
        <v>24</v>
      </c>
      <c r="F92" s="5">
        <f>Лист2!G88</f>
        <v>200</v>
      </c>
      <c r="G92" s="5">
        <f>Лист2!H88</f>
        <v>81</v>
      </c>
    </row>
    <row r="93" spans="1:7" x14ac:dyDescent="0.25">
      <c r="A93" s="12" t="s">
        <v>81</v>
      </c>
      <c r="B93" s="6">
        <f>Лист2!D89</f>
        <v>280</v>
      </c>
      <c r="C93" s="5">
        <f>Лист2!C89</f>
        <v>21</v>
      </c>
      <c r="D93" s="5">
        <f>Лист2!E89</f>
        <v>5</v>
      </c>
      <c r="E93" s="5">
        <f>Лист2!F89</f>
        <v>16</v>
      </c>
      <c r="F93" s="5">
        <f>Лист2!G89</f>
        <v>144</v>
      </c>
      <c r="G93" s="5">
        <f>Лист2!H89</f>
        <v>115</v>
      </c>
    </row>
    <row r="94" spans="1:7" x14ac:dyDescent="0.25">
      <c r="A94" s="12" t="s">
        <v>90</v>
      </c>
      <c r="B94" s="6">
        <f>Лист2!D90</f>
        <v>127</v>
      </c>
      <c r="C94" s="5">
        <f>Лист2!C90</f>
        <v>12</v>
      </c>
      <c r="D94" s="5">
        <f>Лист2!E90</f>
        <v>5</v>
      </c>
      <c r="E94" s="5">
        <f>Лист2!F90</f>
        <v>7</v>
      </c>
      <c r="F94" s="5">
        <f>Лист2!G90</f>
        <v>60</v>
      </c>
      <c r="G94" s="5">
        <f>Лист2!H90</f>
        <v>55</v>
      </c>
    </row>
    <row r="95" spans="1:7" x14ac:dyDescent="0.25">
      <c r="A95" s="12" t="s">
        <v>91</v>
      </c>
      <c r="B95" s="6">
        <f>Лист2!D91</f>
        <v>464</v>
      </c>
      <c r="C95" s="5">
        <f>Лист2!C91</f>
        <v>17</v>
      </c>
      <c r="D95" s="5">
        <f>Лист2!E91</f>
        <v>4</v>
      </c>
      <c r="E95" s="5">
        <f>Лист2!F91</f>
        <v>13</v>
      </c>
      <c r="F95" s="5">
        <f>Лист2!G91</f>
        <v>265</v>
      </c>
      <c r="G95" s="5">
        <f>Лист2!H91</f>
        <v>182</v>
      </c>
    </row>
    <row r="96" spans="1:7" x14ac:dyDescent="0.25">
      <c r="A96" s="12" t="s">
        <v>92</v>
      </c>
      <c r="B96" s="6">
        <f>Лист2!D92</f>
        <v>373</v>
      </c>
      <c r="C96" s="5">
        <f>Лист2!C92</f>
        <v>26</v>
      </c>
      <c r="D96" s="5">
        <f>Лист2!E92</f>
        <v>1</v>
      </c>
      <c r="E96" s="5">
        <f>Лист2!F92</f>
        <v>25</v>
      </c>
      <c r="F96" s="5">
        <f>Лист2!G92</f>
        <v>199</v>
      </c>
      <c r="G96" s="5">
        <f>Лист2!H92</f>
        <v>148</v>
      </c>
    </row>
    <row r="97" spans="1:7" x14ac:dyDescent="0.25">
      <c r="A97" s="12" t="s">
        <v>93</v>
      </c>
      <c r="B97" s="6">
        <f>Лист2!D93</f>
        <v>242</v>
      </c>
      <c r="C97" s="5">
        <f>Лист2!C93</f>
        <v>9</v>
      </c>
      <c r="D97" s="5">
        <f>Лист2!E93</f>
        <v>2</v>
      </c>
      <c r="E97" s="5">
        <f>Лист2!F93</f>
        <v>7</v>
      </c>
      <c r="F97" s="5">
        <f>Лист2!G93</f>
        <v>122</v>
      </c>
      <c r="G97" s="5">
        <f>Лист2!H93</f>
        <v>111</v>
      </c>
    </row>
    <row r="98" spans="1:7" x14ac:dyDescent="0.25">
      <c r="A98" s="12" t="s">
        <v>94</v>
      </c>
      <c r="B98" s="6">
        <f>Лист2!D94</f>
        <v>161</v>
      </c>
      <c r="C98" s="5">
        <f>Лист2!C94</f>
        <v>7</v>
      </c>
      <c r="D98" s="5">
        <f>Лист2!E94</f>
        <v>1</v>
      </c>
      <c r="E98" s="5">
        <f>Лист2!F94</f>
        <v>6</v>
      </c>
      <c r="F98" s="5">
        <f>Лист2!G94</f>
        <v>85</v>
      </c>
      <c r="G98" s="5">
        <f>Лист2!H94</f>
        <v>69</v>
      </c>
    </row>
    <row r="99" spans="1:7" x14ac:dyDescent="0.25">
      <c r="A99" s="12" t="s">
        <v>95</v>
      </c>
      <c r="B99" s="6">
        <f>Лист2!D95</f>
        <v>182</v>
      </c>
      <c r="C99" s="5">
        <f>Лист2!C95</f>
        <v>19</v>
      </c>
      <c r="D99" s="5">
        <f>Лист2!E95</f>
        <v>6</v>
      </c>
      <c r="E99" s="5">
        <f>Лист2!F95</f>
        <v>13</v>
      </c>
      <c r="F99" s="5">
        <f>Лист2!G95</f>
        <v>70</v>
      </c>
      <c r="G99" s="5">
        <f>Лист2!H95</f>
        <v>93</v>
      </c>
    </row>
    <row r="100" spans="1:7" x14ac:dyDescent="0.25">
      <c r="A100" s="12" t="s">
        <v>96</v>
      </c>
      <c r="B100" s="6">
        <f>Лист2!D96</f>
        <v>122</v>
      </c>
      <c r="C100" s="5">
        <f>Лист2!C96</f>
        <v>4</v>
      </c>
      <c r="D100" s="5">
        <f>Лист2!E96</f>
        <v>0</v>
      </c>
      <c r="E100" s="5">
        <f>Лист2!F96</f>
        <v>4</v>
      </c>
      <c r="F100" s="5">
        <f>Лист2!G96</f>
        <v>62</v>
      </c>
      <c r="G100" s="5">
        <f>Лист2!H96</f>
        <v>56</v>
      </c>
    </row>
    <row r="101" spans="1:7" x14ac:dyDescent="0.25">
      <c r="A101" s="12" t="s">
        <v>97</v>
      </c>
      <c r="B101" s="6">
        <f>Лист2!D97</f>
        <v>153</v>
      </c>
      <c r="C101" s="5">
        <f>Лист2!C97</f>
        <v>43</v>
      </c>
      <c r="D101" s="5">
        <f>Лист2!E97</f>
        <v>14</v>
      </c>
      <c r="E101" s="5">
        <f>Лист2!F97</f>
        <v>29</v>
      </c>
      <c r="F101" s="5">
        <f>Лист2!G97</f>
        <v>109</v>
      </c>
      <c r="G101" s="5">
        <f>Лист2!H97</f>
        <v>1</v>
      </c>
    </row>
  </sheetData>
  <mergeCells count="10">
    <mergeCell ref="A1:G1"/>
    <mergeCell ref="A3:G3"/>
    <mergeCell ref="F4:G4"/>
    <mergeCell ref="C6:C7"/>
    <mergeCell ref="B5:B7"/>
    <mergeCell ref="C5:G5"/>
    <mergeCell ref="D6:E6"/>
    <mergeCell ref="F6:F7"/>
    <mergeCell ref="G6:G7"/>
    <mergeCell ref="A5:A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sqref="A1:I97"/>
    </sheetView>
  </sheetViews>
  <sheetFormatPr defaultRowHeight="15" x14ac:dyDescent="0.25"/>
  <sheetData>
    <row r="1" spans="1:9" ht="25.5" thickTop="1" x14ac:dyDescent="0.25">
      <c r="A1" s="86" t="s">
        <v>122</v>
      </c>
      <c r="B1" s="87"/>
      <c r="C1" s="45" t="s">
        <v>123</v>
      </c>
      <c r="D1" s="92" t="s">
        <v>124</v>
      </c>
      <c r="E1" s="92"/>
      <c r="F1" s="92"/>
      <c r="G1" s="92"/>
      <c r="H1" s="93"/>
      <c r="I1" s="46"/>
    </row>
    <row r="2" spans="1:9" ht="120.75" x14ac:dyDescent="0.25">
      <c r="A2" s="88"/>
      <c r="B2" s="89"/>
      <c r="C2" s="47" t="s">
        <v>125</v>
      </c>
      <c r="D2" s="48" t="s">
        <v>126</v>
      </c>
      <c r="E2" s="48" t="s">
        <v>127</v>
      </c>
      <c r="F2" s="48" t="s">
        <v>128</v>
      </c>
      <c r="G2" s="48" t="s">
        <v>129</v>
      </c>
      <c r="H2" s="49" t="s">
        <v>130</v>
      </c>
      <c r="I2" s="46"/>
    </row>
    <row r="3" spans="1:9" ht="15.75" thickBot="1" x14ac:dyDescent="0.3">
      <c r="A3" s="90"/>
      <c r="B3" s="91"/>
      <c r="C3" s="50" t="s">
        <v>131</v>
      </c>
      <c r="D3" s="51" t="s">
        <v>131</v>
      </c>
      <c r="E3" s="51" t="s">
        <v>131</v>
      </c>
      <c r="F3" s="51" t="s">
        <v>131</v>
      </c>
      <c r="G3" s="51" t="s">
        <v>131</v>
      </c>
      <c r="H3" s="52" t="s">
        <v>131</v>
      </c>
      <c r="I3" s="46"/>
    </row>
    <row r="4" spans="1:9" ht="15.75" thickTop="1" x14ac:dyDescent="0.25">
      <c r="A4" s="94" t="s">
        <v>132</v>
      </c>
      <c r="B4" s="53" t="s">
        <v>126</v>
      </c>
      <c r="C4" s="54">
        <v>2760013.4675703086</v>
      </c>
      <c r="D4" s="55">
        <v>30969986.7822317</v>
      </c>
      <c r="E4" s="55">
        <v>517518.56518040044</v>
      </c>
      <c r="F4" s="55">
        <v>2242494.9023899003</v>
      </c>
      <c r="G4" s="55">
        <v>17941687.622625984</v>
      </c>
      <c r="H4" s="56">
        <v>10268285.692035424</v>
      </c>
      <c r="I4" s="46"/>
    </row>
    <row r="5" spans="1:9" x14ac:dyDescent="0.25">
      <c r="A5" s="95"/>
      <c r="B5" s="57" t="s">
        <v>133</v>
      </c>
      <c r="C5" s="58">
        <v>0</v>
      </c>
      <c r="D5" s="59">
        <v>0</v>
      </c>
      <c r="E5" s="59">
        <v>0</v>
      </c>
      <c r="F5" s="59">
        <v>0</v>
      </c>
      <c r="G5" s="59">
        <v>0</v>
      </c>
      <c r="H5" s="60">
        <v>0</v>
      </c>
      <c r="I5" s="46"/>
    </row>
    <row r="6" spans="1:9" ht="36" x14ac:dyDescent="0.25">
      <c r="A6" s="95"/>
      <c r="B6" s="57" t="s">
        <v>11</v>
      </c>
      <c r="C6" s="58">
        <v>19467.198034500001</v>
      </c>
      <c r="D6" s="59">
        <v>310901.5543203</v>
      </c>
      <c r="E6" s="59">
        <v>1676.0429276</v>
      </c>
      <c r="F6" s="59">
        <v>17791.155106900002</v>
      </c>
      <c r="G6" s="59">
        <v>144319.07801739997</v>
      </c>
      <c r="H6" s="60">
        <v>147115.27826839997</v>
      </c>
      <c r="I6" s="46"/>
    </row>
    <row r="7" spans="1:9" ht="24" x14ac:dyDescent="0.25">
      <c r="A7" s="95"/>
      <c r="B7" s="57" t="s">
        <v>12</v>
      </c>
      <c r="C7" s="58">
        <v>12694.562914699998</v>
      </c>
      <c r="D7" s="59">
        <v>306790.57356660027</v>
      </c>
      <c r="E7" s="59">
        <v>2573.0838239</v>
      </c>
      <c r="F7" s="59">
        <v>10121.479090799998</v>
      </c>
      <c r="G7" s="59">
        <v>214452.18880459995</v>
      </c>
      <c r="H7" s="60">
        <v>79643.821847299958</v>
      </c>
      <c r="I7" s="46"/>
    </row>
    <row r="8" spans="1:9" ht="36" x14ac:dyDescent="0.25">
      <c r="A8" s="95"/>
      <c r="B8" s="57" t="s">
        <v>134</v>
      </c>
      <c r="C8" s="58">
        <v>28629.730032700005</v>
      </c>
      <c r="D8" s="59">
        <v>292172.41023219936</v>
      </c>
      <c r="E8" s="59">
        <v>3836.5350278999999</v>
      </c>
      <c r="F8" s="59">
        <v>24793.195004800004</v>
      </c>
      <c r="G8" s="59">
        <v>124520.95530559997</v>
      </c>
      <c r="H8" s="60">
        <v>139021.72489389995</v>
      </c>
      <c r="I8" s="46"/>
    </row>
    <row r="9" spans="1:9" ht="36" x14ac:dyDescent="0.25">
      <c r="A9" s="95"/>
      <c r="B9" s="57" t="s">
        <v>135</v>
      </c>
      <c r="C9" s="58">
        <v>34089.970097599995</v>
      </c>
      <c r="D9" s="59">
        <v>507125.25968150061</v>
      </c>
      <c r="E9" s="59">
        <v>4884.9321321999996</v>
      </c>
      <c r="F9" s="59">
        <v>29205.037965399999</v>
      </c>
      <c r="G9" s="59">
        <v>396452.93034970027</v>
      </c>
      <c r="H9" s="60">
        <v>76582.35923419999</v>
      </c>
      <c r="I9" s="46"/>
    </row>
    <row r="10" spans="1:9" ht="36" x14ac:dyDescent="0.25">
      <c r="A10" s="95"/>
      <c r="B10" s="57" t="s">
        <v>15</v>
      </c>
      <c r="C10" s="58">
        <v>17996.337839699998</v>
      </c>
      <c r="D10" s="59">
        <v>319226.55585290026</v>
      </c>
      <c r="E10" s="59">
        <v>3098.1986084</v>
      </c>
      <c r="F10" s="59">
        <v>14898.1392313</v>
      </c>
      <c r="G10" s="59">
        <v>193447.48010769999</v>
      </c>
      <c r="H10" s="60">
        <v>107782.73790549999</v>
      </c>
      <c r="I10" s="46"/>
    </row>
    <row r="11" spans="1:9" ht="24" x14ac:dyDescent="0.25">
      <c r="A11" s="95"/>
      <c r="B11" s="57" t="s">
        <v>16</v>
      </c>
      <c r="C11" s="58">
        <v>17813.124003200002</v>
      </c>
      <c r="D11" s="59">
        <v>241428.53569810005</v>
      </c>
      <c r="E11" s="59">
        <v>2423.3996335000002</v>
      </c>
      <c r="F11" s="59">
        <v>15389.724369699999</v>
      </c>
      <c r="G11" s="59">
        <v>124563.46759089999</v>
      </c>
      <c r="H11" s="60">
        <v>99051.94410399998</v>
      </c>
      <c r="I11" s="46"/>
    </row>
    <row r="12" spans="1:9" ht="36" x14ac:dyDescent="0.25">
      <c r="A12" s="95"/>
      <c r="B12" s="57" t="s">
        <v>17</v>
      </c>
      <c r="C12" s="58">
        <v>9070.9126188999999</v>
      </c>
      <c r="D12" s="59">
        <v>153190.94483470003</v>
      </c>
      <c r="E12" s="59">
        <v>662.7383026</v>
      </c>
      <c r="F12" s="59">
        <v>8408.174316300001</v>
      </c>
      <c r="G12" s="59">
        <v>70143.238394699962</v>
      </c>
      <c r="H12" s="60">
        <v>73976.793821099971</v>
      </c>
      <c r="I12" s="46"/>
    </row>
    <row r="13" spans="1:9" ht="24" x14ac:dyDescent="0.25">
      <c r="A13" s="95"/>
      <c r="B13" s="57" t="s">
        <v>18</v>
      </c>
      <c r="C13" s="58">
        <v>4159.0742949000005</v>
      </c>
      <c r="D13" s="59">
        <v>218146.55050400007</v>
      </c>
      <c r="E13" s="59">
        <v>270.36877340000001</v>
      </c>
      <c r="F13" s="59">
        <v>3888.7055215000005</v>
      </c>
      <c r="G13" s="59">
        <v>133098.93623620001</v>
      </c>
      <c r="H13" s="60">
        <v>80888.539972899962</v>
      </c>
      <c r="I13" s="46"/>
    </row>
    <row r="14" spans="1:9" ht="24" x14ac:dyDescent="0.25">
      <c r="A14" s="95"/>
      <c r="B14" s="57" t="s">
        <v>19</v>
      </c>
      <c r="C14" s="58">
        <v>27223.799520299999</v>
      </c>
      <c r="D14" s="59">
        <v>253539.73645640028</v>
      </c>
      <c r="E14" s="59">
        <v>0</v>
      </c>
      <c r="F14" s="59">
        <v>27223.799520299999</v>
      </c>
      <c r="G14" s="59">
        <v>188613.83048350003</v>
      </c>
      <c r="H14" s="60">
        <v>37702.106452599997</v>
      </c>
      <c r="I14" s="46"/>
    </row>
    <row r="15" spans="1:9" ht="36" x14ac:dyDescent="0.25">
      <c r="A15" s="95"/>
      <c r="B15" s="57" t="s">
        <v>20</v>
      </c>
      <c r="C15" s="58">
        <v>96564.24753160002</v>
      </c>
      <c r="D15" s="59">
        <v>1402727.0901177051</v>
      </c>
      <c r="E15" s="59">
        <v>13290.773453900003</v>
      </c>
      <c r="F15" s="59">
        <v>83273.474077700012</v>
      </c>
      <c r="G15" s="59">
        <v>795684.49019400019</v>
      </c>
      <c r="H15" s="60">
        <v>510478.3523920998</v>
      </c>
      <c r="I15" s="46"/>
    </row>
    <row r="16" spans="1:9" ht="24" x14ac:dyDescent="0.25">
      <c r="A16" s="95"/>
      <c r="B16" s="57" t="s">
        <v>21</v>
      </c>
      <c r="C16" s="58">
        <v>17573.773487099999</v>
      </c>
      <c r="D16" s="59">
        <v>160888.18212600015</v>
      </c>
      <c r="E16" s="59">
        <v>5496.5280593999996</v>
      </c>
      <c r="F16" s="59">
        <v>12077.245427699998</v>
      </c>
      <c r="G16" s="59">
        <v>126661.35136549996</v>
      </c>
      <c r="H16" s="60">
        <v>16653.057273399998</v>
      </c>
      <c r="I16" s="46"/>
    </row>
    <row r="17" spans="1:9" ht="24" x14ac:dyDescent="0.25">
      <c r="A17" s="95"/>
      <c r="B17" s="57" t="s">
        <v>22</v>
      </c>
      <c r="C17" s="58">
        <v>17920.670391</v>
      </c>
      <c r="D17" s="59">
        <v>251849.87883459992</v>
      </c>
      <c r="E17" s="59">
        <v>3966.1615314000001</v>
      </c>
      <c r="F17" s="59">
        <v>13954.508859600001</v>
      </c>
      <c r="G17" s="59">
        <v>133724.51322849994</v>
      </c>
      <c r="H17" s="60">
        <v>100204.69521510004</v>
      </c>
      <c r="I17" s="46"/>
    </row>
    <row r="18" spans="1:9" ht="36" x14ac:dyDescent="0.25">
      <c r="A18" s="95"/>
      <c r="B18" s="57" t="s">
        <v>23</v>
      </c>
      <c r="C18" s="58">
        <v>33197.118744899992</v>
      </c>
      <c r="D18" s="59">
        <v>267107.20652640035</v>
      </c>
      <c r="E18" s="59">
        <v>1227.1376683000001</v>
      </c>
      <c r="F18" s="59">
        <v>31969.98107659999</v>
      </c>
      <c r="G18" s="59">
        <v>138807.50433500003</v>
      </c>
      <c r="H18" s="60">
        <v>95102.583446500052</v>
      </c>
      <c r="I18" s="46"/>
    </row>
    <row r="19" spans="1:9" ht="36" x14ac:dyDescent="0.25">
      <c r="A19" s="95"/>
      <c r="B19" s="57" t="s">
        <v>24</v>
      </c>
      <c r="C19" s="58">
        <v>15873.289717399999</v>
      </c>
      <c r="D19" s="59">
        <v>247952.48483110013</v>
      </c>
      <c r="E19" s="59">
        <v>1752.4695768000001</v>
      </c>
      <c r="F19" s="59">
        <v>14120.820140600001</v>
      </c>
      <c r="G19" s="59">
        <v>98993.166420700058</v>
      </c>
      <c r="H19" s="60">
        <v>133086.02869300003</v>
      </c>
      <c r="I19" s="46"/>
    </row>
    <row r="20" spans="1:9" ht="24" x14ac:dyDescent="0.25">
      <c r="A20" s="95"/>
      <c r="B20" s="57" t="s">
        <v>25</v>
      </c>
      <c r="C20" s="58">
        <v>35430.073889100007</v>
      </c>
      <c r="D20" s="59">
        <v>315217.94934759958</v>
      </c>
      <c r="E20" s="59">
        <v>6294.0879464</v>
      </c>
      <c r="F20" s="59">
        <v>29135.985942699997</v>
      </c>
      <c r="G20" s="59">
        <v>206838.75548689978</v>
      </c>
      <c r="H20" s="60">
        <v>72949.119971600041</v>
      </c>
      <c r="I20" s="46"/>
    </row>
    <row r="21" spans="1:9" ht="24" x14ac:dyDescent="0.25">
      <c r="A21" s="95"/>
      <c r="B21" s="57" t="s">
        <v>26</v>
      </c>
      <c r="C21" s="58">
        <v>24417.298754100007</v>
      </c>
      <c r="D21" s="59">
        <v>353505.41619229998</v>
      </c>
      <c r="E21" s="59">
        <v>3860.7519235</v>
      </c>
      <c r="F21" s="59">
        <v>20556.5468306</v>
      </c>
      <c r="G21" s="59">
        <v>191344.63316609999</v>
      </c>
      <c r="H21" s="60">
        <v>137743.48427209994</v>
      </c>
      <c r="I21" s="46"/>
    </row>
    <row r="22" spans="1:9" ht="36" x14ac:dyDescent="0.25">
      <c r="A22" s="95"/>
      <c r="B22" s="57" t="s">
        <v>27</v>
      </c>
      <c r="C22" s="58">
        <v>24832.918152099995</v>
      </c>
      <c r="D22" s="59">
        <v>335464.56756410009</v>
      </c>
      <c r="E22" s="59">
        <v>5880.6123648000003</v>
      </c>
      <c r="F22" s="59">
        <v>18952.305787299996</v>
      </c>
      <c r="G22" s="59">
        <v>232708.16317689992</v>
      </c>
      <c r="H22" s="60">
        <v>77923.486235099888</v>
      </c>
      <c r="I22" s="46"/>
    </row>
    <row r="23" spans="1:9" x14ac:dyDescent="0.25">
      <c r="A23" s="95"/>
      <c r="B23" s="57" t="s">
        <v>136</v>
      </c>
      <c r="C23" s="58">
        <v>344265.69935689995</v>
      </c>
      <c r="D23" s="59">
        <v>2359760.4051235938</v>
      </c>
      <c r="E23" s="59">
        <v>67987.612998300014</v>
      </c>
      <c r="F23" s="59">
        <v>276278.08635860001</v>
      </c>
      <c r="G23" s="59">
        <v>1011482.7887515005</v>
      </c>
      <c r="H23" s="60">
        <v>1004011.9170152014</v>
      </c>
      <c r="I23" s="46"/>
    </row>
    <row r="24" spans="1:9" x14ac:dyDescent="0.25">
      <c r="A24" s="95"/>
      <c r="B24" s="57" t="s">
        <v>137</v>
      </c>
      <c r="C24" s="58">
        <v>0</v>
      </c>
      <c r="D24" s="59">
        <v>0</v>
      </c>
      <c r="E24" s="59">
        <v>0</v>
      </c>
      <c r="F24" s="59">
        <v>0</v>
      </c>
      <c r="G24" s="59">
        <v>0</v>
      </c>
      <c r="H24" s="60">
        <v>0</v>
      </c>
      <c r="I24" s="46"/>
    </row>
    <row r="25" spans="1:9" ht="36" x14ac:dyDescent="0.25">
      <c r="A25" s="95"/>
      <c r="B25" s="57" t="s">
        <v>30</v>
      </c>
      <c r="C25" s="58">
        <v>18168.055549099998</v>
      </c>
      <c r="D25" s="59">
        <v>144903.67511790004</v>
      </c>
      <c r="E25" s="59">
        <v>1664.8585435999998</v>
      </c>
      <c r="F25" s="59">
        <v>16503.197005499998</v>
      </c>
      <c r="G25" s="59">
        <v>90795.02971279998</v>
      </c>
      <c r="H25" s="60">
        <v>35940.589856000006</v>
      </c>
      <c r="I25" s="46"/>
    </row>
    <row r="26" spans="1:9" ht="24" x14ac:dyDescent="0.25">
      <c r="A26" s="95"/>
      <c r="B26" s="57" t="s">
        <v>31</v>
      </c>
      <c r="C26" s="58">
        <v>25552.471956999998</v>
      </c>
      <c r="D26" s="59">
        <v>179079.65113070002</v>
      </c>
      <c r="E26" s="59">
        <v>15046.3603898</v>
      </c>
      <c r="F26" s="59">
        <v>10506.111567199998</v>
      </c>
      <c r="G26" s="59">
        <v>102728.41965370002</v>
      </c>
      <c r="H26" s="60">
        <v>50798.75952</v>
      </c>
      <c r="I26" s="46"/>
    </row>
    <row r="27" spans="1:9" ht="48" x14ac:dyDescent="0.25">
      <c r="A27" s="95"/>
      <c r="B27" s="57" t="s">
        <v>138</v>
      </c>
      <c r="C27" s="58">
        <v>28618.7527252</v>
      </c>
      <c r="D27" s="59">
        <v>259931.19991830006</v>
      </c>
      <c r="E27" s="59">
        <v>7415.9050303000004</v>
      </c>
      <c r="F27" s="59">
        <v>21202.847694900003</v>
      </c>
      <c r="G27" s="59">
        <v>152506.17561950011</v>
      </c>
      <c r="H27" s="60">
        <v>78806.27157360001</v>
      </c>
      <c r="I27" s="46"/>
    </row>
    <row r="28" spans="1:9" ht="24" x14ac:dyDescent="0.25">
      <c r="A28" s="95"/>
      <c r="B28" s="57" t="s">
        <v>98</v>
      </c>
      <c r="C28" s="58">
        <v>1511.6395820000002</v>
      </c>
      <c r="D28" s="59">
        <v>11111.304089800007</v>
      </c>
      <c r="E28" s="59">
        <v>266.71069720000003</v>
      </c>
      <c r="F28" s="59">
        <v>1244.9288848000001</v>
      </c>
      <c r="G28" s="59">
        <v>5544.1566903999983</v>
      </c>
      <c r="H28" s="60">
        <v>4055.5078174000009</v>
      </c>
      <c r="I28" s="46"/>
    </row>
    <row r="29" spans="1:9" ht="36" x14ac:dyDescent="0.25">
      <c r="A29" s="95"/>
      <c r="B29" s="57" t="s">
        <v>139</v>
      </c>
      <c r="C29" s="58">
        <v>7764.5394145000009</v>
      </c>
      <c r="D29" s="59">
        <v>271910.30348069995</v>
      </c>
      <c r="E29" s="59">
        <v>4356.8861795000003</v>
      </c>
      <c r="F29" s="59">
        <v>3407.6532349999998</v>
      </c>
      <c r="G29" s="59">
        <v>172574.86287799999</v>
      </c>
      <c r="H29" s="60">
        <v>91570.901188199976</v>
      </c>
      <c r="I29" s="46"/>
    </row>
    <row r="30" spans="1:9" ht="36" x14ac:dyDescent="0.25">
      <c r="A30" s="95"/>
      <c r="B30" s="57" t="s">
        <v>33</v>
      </c>
      <c r="C30" s="58">
        <v>20192.870552799995</v>
      </c>
      <c r="D30" s="59">
        <v>186526.72934690001</v>
      </c>
      <c r="E30" s="59">
        <v>0</v>
      </c>
      <c r="F30" s="59">
        <v>20192.870552799995</v>
      </c>
      <c r="G30" s="59">
        <v>82097.324254800027</v>
      </c>
      <c r="H30" s="60">
        <v>84236.534539299988</v>
      </c>
      <c r="I30" s="46"/>
    </row>
    <row r="31" spans="1:9" ht="36" x14ac:dyDescent="0.25">
      <c r="A31" s="95"/>
      <c r="B31" s="57" t="s">
        <v>34</v>
      </c>
      <c r="C31" s="58">
        <v>90861.229686199978</v>
      </c>
      <c r="D31" s="59">
        <v>494887.28319849976</v>
      </c>
      <c r="E31" s="59">
        <v>13118.4244899</v>
      </c>
      <c r="F31" s="59">
        <v>77742.805196299989</v>
      </c>
      <c r="G31" s="59">
        <v>279093.24055790028</v>
      </c>
      <c r="H31" s="60">
        <v>124932.81295439997</v>
      </c>
      <c r="I31" s="46"/>
    </row>
    <row r="32" spans="1:9" ht="36" x14ac:dyDescent="0.25">
      <c r="A32" s="95"/>
      <c r="B32" s="57" t="s">
        <v>35</v>
      </c>
      <c r="C32" s="58">
        <v>46349.101005600023</v>
      </c>
      <c r="D32" s="59">
        <v>189753.97646000003</v>
      </c>
      <c r="E32" s="59">
        <v>13681.958141700001</v>
      </c>
      <c r="F32" s="59">
        <v>32667.142863899997</v>
      </c>
      <c r="G32" s="59">
        <v>103975.40596559999</v>
      </c>
      <c r="H32" s="60">
        <v>39429.469488800009</v>
      </c>
      <c r="I32" s="46"/>
    </row>
    <row r="33" spans="1:9" ht="36" x14ac:dyDescent="0.25">
      <c r="A33" s="95"/>
      <c r="B33" s="57" t="s">
        <v>36</v>
      </c>
      <c r="C33" s="58">
        <v>17228.934717600001</v>
      </c>
      <c r="D33" s="59">
        <v>142338.55189829992</v>
      </c>
      <c r="E33" s="59">
        <v>4541.6719360000006</v>
      </c>
      <c r="F33" s="59">
        <v>12687.2627816</v>
      </c>
      <c r="G33" s="59">
        <v>69031.698939599999</v>
      </c>
      <c r="H33" s="60">
        <v>56077.918241099986</v>
      </c>
      <c r="I33" s="46"/>
    </row>
    <row r="34" spans="1:9" ht="24" x14ac:dyDescent="0.25">
      <c r="A34" s="95"/>
      <c r="B34" s="57" t="s">
        <v>37</v>
      </c>
      <c r="C34" s="58">
        <v>12053.544425799999</v>
      </c>
      <c r="D34" s="59">
        <v>156565.77311199991</v>
      </c>
      <c r="E34" s="59">
        <v>461.36152670000001</v>
      </c>
      <c r="F34" s="59">
        <v>11592.1828991</v>
      </c>
      <c r="G34" s="59">
        <v>82095.818981600023</v>
      </c>
      <c r="H34" s="60">
        <v>62416.409704600046</v>
      </c>
      <c r="I34" s="46"/>
    </row>
    <row r="35" spans="1:9" ht="36" x14ac:dyDescent="0.25">
      <c r="A35" s="95"/>
      <c r="B35" s="57" t="s">
        <v>140</v>
      </c>
      <c r="C35" s="58">
        <v>145571.70091409993</v>
      </c>
      <c r="D35" s="59">
        <v>1299599.8772455002</v>
      </c>
      <c r="E35" s="59">
        <v>30003.109362900006</v>
      </c>
      <c r="F35" s="59">
        <v>115568.59155119999</v>
      </c>
      <c r="G35" s="59">
        <v>630611.76691279979</v>
      </c>
      <c r="H35" s="60">
        <v>523416.40941860055</v>
      </c>
      <c r="I35" s="46"/>
    </row>
    <row r="36" spans="1:9" x14ac:dyDescent="0.25">
      <c r="A36" s="95"/>
      <c r="B36" s="57" t="s">
        <v>141</v>
      </c>
      <c r="C36" s="58">
        <v>0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46"/>
    </row>
    <row r="37" spans="1:9" ht="24" x14ac:dyDescent="0.25">
      <c r="A37" s="95"/>
      <c r="B37" s="57" t="s">
        <v>40</v>
      </c>
      <c r="C37" s="58">
        <v>6931.5216836999989</v>
      </c>
      <c r="D37" s="59">
        <v>73398.512214499991</v>
      </c>
      <c r="E37" s="59">
        <v>0</v>
      </c>
      <c r="F37" s="59">
        <v>6931.5216836999989</v>
      </c>
      <c r="G37" s="59">
        <v>44979.427634799984</v>
      </c>
      <c r="H37" s="60">
        <v>21487.562895999996</v>
      </c>
      <c r="I37" s="46"/>
    </row>
    <row r="38" spans="1:9" ht="48" x14ac:dyDescent="0.25">
      <c r="A38" s="95"/>
      <c r="B38" s="57" t="s">
        <v>41</v>
      </c>
      <c r="C38" s="58">
        <v>3320.7687553000001</v>
      </c>
      <c r="D38" s="59">
        <v>53519.543109200036</v>
      </c>
      <c r="E38" s="59">
        <v>1029.8672873</v>
      </c>
      <c r="F38" s="59">
        <v>2290.901468</v>
      </c>
      <c r="G38" s="59">
        <v>33999.105578899995</v>
      </c>
      <c r="H38" s="60">
        <v>16199.668774999993</v>
      </c>
      <c r="I38" s="46"/>
    </row>
    <row r="39" spans="1:9" ht="24" x14ac:dyDescent="0.25">
      <c r="A39" s="95"/>
      <c r="B39" s="57" t="s">
        <v>42</v>
      </c>
      <c r="C39" s="58">
        <v>53053.515030499992</v>
      </c>
      <c r="D39" s="59">
        <v>433513.47606429964</v>
      </c>
      <c r="E39" s="59">
        <v>2789.0844698000001</v>
      </c>
      <c r="F39" s="59">
        <v>50264.430560699991</v>
      </c>
      <c r="G39" s="59">
        <v>251103.65497869992</v>
      </c>
      <c r="H39" s="60">
        <v>129356.30605509986</v>
      </c>
      <c r="I39" s="46"/>
    </row>
    <row r="40" spans="1:9" ht="36" x14ac:dyDescent="0.25">
      <c r="A40" s="95"/>
      <c r="B40" s="57" t="s">
        <v>43</v>
      </c>
      <c r="C40" s="58">
        <v>99949.7135997</v>
      </c>
      <c r="D40" s="59">
        <v>899179.46784629789</v>
      </c>
      <c r="E40" s="59">
        <v>3279.0555967999999</v>
      </c>
      <c r="F40" s="59">
        <v>96670.658002900003</v>
      </c>
      <c r="G40" s="59">
        <v>706767.96857609937</v>
      </c>
      <c r="H40" s="60">
        <v>92461.78567050003</v>
      </c>
      <c r="I40" s="46"/>
    </row>
    <row r="41" spans="1:9" ht="36" x14ac:dyDescent="0.25">
      <c r="A41" s="95"/>
      <c r="B41" s="57" t="s">
        <v>44</v>
      </c>
      <c r="C41" s="58">
        <v>38726.348996699991</v>
      </c>
      <c r="D41" s="59">
        <v>262250.65487279987</v>
      </c>
      <c r="E41" s="59">
        <v>1168.4526848999999</v>
      </c>
      <c r="F41" s="59">
        <v>37557.896311799988</v>
      </c>
      <c r="G41" s="59">
        <v>135451.76513910005</v>
      </c>
      <c r="H41" s="60">
        <v>88072.540737000018</v>
      </c>
      <c r="I41" s="46"/>
    </row>
    <row r="42" spans="1:9" ht="36" x14ac:dyDescent="0.25">
      <c r="A42" s="95"/>
      <c r="B42" s="57" t="s">
        <v>142</v>
      </c>
      <c r="C42" s="58">
        <v>40380.998994900001</v>
      </c>
      <c r="D42" s="59">
        <v>540089.74971740064</v>
      </c>
      <c r="E42" s="59">
        <v>4895.0001641999997</v>
      </c>
      <c r="F42" s="59">
        <v>35485.998830700002</v>
      </c>
      <c r="G42" s="59">
        <v>333145.92607819987</v>
      </c>
      <c r="H42" s="60">
        <v>166562.82464429998</v>
      </c>
      <c r="I42" s="46"/>
    </row>
    <row r="43" spans="1:9" ht="36" x14ac:dyDescent="0.25">
      <c r="A43" s="95"/>
      <c r="B43" s="57" t="s">
        <v>46</v>
      </c>
      <c r="C43" s="58">
        <v>80341.908917599998</v>
      </c>
      <c r="D43" s="59">
        <v>857449.71617520018</v>
      </c>
      <c r="E43" s="59">
        <v>12097.841507500003</v>
      </c>
      <c r="F43" s="59">
        <v>68244.067410100004</v>
      </c>
      <c r="G43" s="59">
        <v>486886.83041139966</v>
      </c>
      <c r="H43" s="60">
        <v>290220.97684619989</v>
      </c>
      <c r="I43" s="46"/>
    </row>
    <row r="44" spans="1:9" ht="36" x14ac:dyDescent="0.25">
      <c r="A44" s="95"/>
      <c r="B44" s="57" t="s">
        <v>47</v>
      </c>
      <c r="C44" s="58">
        <v>8839.9853433000007</v>
      </c>
      <c r="D44" s="59">
        <v>117619.88951529996</v>
      </c>
      <c r="E44" s="59">
        <v>0</v>
      </c>
      <c r="F44" s="59">
        <v>8839.9853433000007</v>
      </c>
      <c r="G44" s="59">
        <v>101057.62879139997</v>
      </c>
      <c r="H44" s="60">
        <v>7722.2753806000001</v>
      </c>
      <c r="I44" s="46"/>
    </row>
    <row r="45" spans="1:9" x14ac:dyDescent="0.25">
      <c r="A45" s="95"/>
      <c r="B45" s="57" t="s">
        <v>143</v>
      </c>
      <c r="C45" s="58">
        <v>0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46"/>
    </row>
    <row r="46" spans="1:9" ht="36" x14ac:dyDescent="0.25">
      <c r="A46" s="95"/>
      <c r="B46" s="57" t="s">
        <v>49</v>
      </c>
      <c r="C46" s="58">
        <v>71269.219448499978</v>
      </c>
      <c r="D46" s="59">
        <v>374781.08348450036</v>
      </c>
      <c r="E46" s="59">
        <v>2169.0400337999999</v>
      </c>
      <c r="F46" s="59">
        <v>69100.179414699989</v>
      </c>
      <c r="G46" s="59">
        <v>212146.3994296999</v>
      </c>
      <c r="H46" s="60">
        <v>91365.464606299996</v>
      </c>
      <c r="I46" s="46"/>
    </row>
    <row r="47" spans="1:9" ht="48" x14ac:dyDescent="0.25">
      <c r="A47" s="95"/>
      <c r="B47" s="57" t="s">
        <v>50</v>
      </c>
      <c r="C47" s="58">
        <v>359.33002629999999</v>
      </c>
      <c r="D47" s="59">
        <v>42338.988748299977</v>
      </c>
      <c r="E47" s="59">
        <v>0</v>
      </c>
      <c r="F47" s="59">
        <v>359.33002629999999</v>
      </c>
      <c r="G47" s="59">
        <v>33449.805696099997</v>
      </c>
      <c r="H47" s="60">
        <v>8529.8530258999999</v>
      </c>
      <c r="I47" s="46"/>
    </row>
    <row r="48" spans="1:9" ht="72" x14ac:dyDescent="0.25">
      <c r="A48" s="95"/>
      <c r="B48" s="57" t="s">
        <v>51</v>
      </c>
      <c r="C48" s="58">
        <v>7205.3174496000001</v>
      </c>
      <c r="D48" s="59">
        <v>110990.69957250009</v>
      </c>
      <c r="E48" s="59">
        <v>237.75680070000001</v>
      </c>
      <c r="F48" s="59">
        <v>6967.5606489000002</v>
      </c>
      <c r="G48" s="59">
        <v>78345.329229900075</v>
      </c>
      <c r="H48" s="60">
        <v>25440.052892999985</v>
      </c>
      <c r="I48" s="46"/>
    </row>
    <row r="49" spans="1:9" ht="72" x14ac:dyDescent="0.25">
      <c r="A49" s="95"/>
      <c r="B49" s="57" t="s">
        <v>52</v>
      </c>
      <c r="C49" s="58">
        <v>5000.0803174999992</v>
      </c>
      <c r="D49" s="59">
        <v>54006.715448500006</v>
      </c>
      <c r="E49" s="59">
        <v>342.44662369999998</v>
      </c>
      <c r="F49" s="59">
        <v>4657.6336937999995</v>
      </c>
      <c r="G49" s="59">
        <v>39902.60457090001</v>
      </c>
      <c r="H49" s="60">
        <v>9104.0305600999964</v>
      </c>
      <c r="I49" s="46"/>
    </row>
    <row r="50" spans="1:9" ht="60" x14ac:dyDescent="0.25">
      <c r="A50" s="95"/>
      <c r="B50" s="57" t="s">
        <v>144</v>
      </c>
      <c r="C50" s="58">
        <v>14525.370993000002</v>
      </c>
      <c r="D50" s="59">
        <v>129525.06178279981</v>
      </c>
      <c r="E50" s="59">
        <v>5948.7752431999997</v>
      </c>
      <c r="F50" s="59">
        <v>8576.5957498000007</v>
      </c>
      <c r="G50" s="59">
        <v>77788.473040700002</v>
      </c>
      <c r="H50" s="60">
        <v>37211.217749099997</v>
      </c>
      <c r="I50" s="46"/>
    </row>
    <row r="51" spans="1:9" ht="48" x14ac:dyDescent="0.25">
      <c r="A51" s="95"/>
      <c r="B51" s="57" t="s">
        <v>54</v>
      </c>
      <c r="C51" s="58">
        <v>13241.9675028</v>
      </c>
      <c r="D51" s="59">
        <v>115333.11618230007</v>
      </c>
      <c r="E51" s="59">
        <v>802.91772639999999</v>
      </c>
      <c r="F51" s="59">
        <v>12439.049776400001</v>
      </c>
      <c r="G51" s="59">
        <v>74278.740939800031</v>
      </c>
      <c r="H51" s="60">
        <v>27812.407739700004</v>
      </c>
      <c r="I51" s="46"/>
    </row>
    <row r="52" spans="1:9" ht="36" x14ac:dyDescent="0.25">
      <c r="A52" s="95"/>
      <c r="B52" s="57" t="s">
        <v>55</v>
      </c>
      <c r="C52" s="58">
        <v>28511.627434800008</v>
      </c>
      <c r="D52" s="59">
        <v>490099.90342889936</v>
      </c>
      <c r="E52" s="59">
        <v>6540.1162447000006</v>
      </c>
      <c r="F52" s="59">
        <v>21971.511190100002</v>
      </c>
      <c r="G52" s="59">
        <v>308335.59331249964</v>
      </c>
      <c r="H52" s="60">
        <v>153252.68268159989</v>
      </c>
      <c r="I52" s="46"/>
    </row>
    <row r="53" spans="1:9" x14ac:dyDescent="0.25">
      <c r="A53" s="95"/>
      <c r="B53" s="57" t="s">
        <v>145</v>
      </c>
      <c r="C53" s="58">
        <v>0</v>
      </c>
      <c r="D53" s="59">
        <v>0</v>
      </c>
      <c r="E53" s="59">
        <v>0</v>
      </c>
      <c r="F53" s="59">
        <v>0</v>
      </c>
      <c r="G53" s="59">
        <v>0</v>
      </c>
      <c r="H53" s="60">
        <v>0</v>
      </c>
      <c r="I53" s="46"/>
    </row>
    <row r="54" spans="1:9" ht="48" x14ac:dyDescent="0.25">
      <c r="A54" s="95"/>
      <c r="B54" s="57" t="s">
        <v>57</v>
      </c>
      <c r="C54" s="58">
        <v>46674.924059900011</v>
      </c>
      <c r="D54" s="59">
        <v>675151.04630209878</v>
      </c>
      <c r="E54" s="59">
        <v>22911.486122500002</v>
      </c>
      <c r="F54" s="59">
        <v>23763.437937399998</v>
      </c>
      <c r="G54" s="59">
        <v>364069.40613420017</v>
      </c>
      <c r="H54" s="60">
        <v>264406.71610800037</v>
      </c>
      <c r="I54" s="46"/>
    </row>
    <row r="55" spans="1:9" ht="36" x14ac:dyDescent="0.25">
      <c r="A55" s="95"/>
      <c r="B55" s="57" t="s">
        <v>58</v>
      </c>
      <c r="C55" s="58">
        <v>9763.4028737000008</v>
      </c>
      <c r="D55" s="59">
        <v>156214.17209369989</v>
      </c>
      <c r="E55" s="59">
        <v>0</v>
      </c>
      <c r="F55" s="59">
        <v>9763.4028737000008</v>
      </c>
      <c r="G55" s="59">
        <v>92486.928441799988</v>
      </c>
      <c r="H55" s="60">
        <v>53963.840778199999</v>
      </c>
      <c r="I55" s="46"/>
    </row>
    <row r="56" spans="1:9" ht="36" x14ac:dyDescent="0.25">
      <c r="A56" s="95"/>
      <c r="B56" s="57" t="s">
        <v>59</v>
      </c>
      <c r="C56" s="58">
        <v>5774.9747471999999</v>
      </c>
      <c r="D56" s="59">
        <v>189737.99371230026</v>
      </c>
      <c r="E56" s="59">
        <v>2949.4611783</v>
      </c>
      <c r="F56" s="59">
        <v>2825.5135689000003</v>
      </c>
      <c r="G56" s="59">
        <v>119282.79548599994</v>
      </c>
      <c r="H56" s="60">
        <v>64680.223479100023</v>
      </c>
      <c r="I56" s="46"/>
    </row>
    <row r="57" spans="1:9" ht="48" x14ac:dyDescent="0.25">
      <c r="A57" s="95"/>
      <c r="B57" s="57" t="s">
        <v>60</v>
      </c>
      <c r="C57" s="58">
        <v>63525.020211700008</v>
      </c>
      <c r="D57" s="59">
        <v>735609.18839790148</v>
      </c>
      <c r="E57" s="59">
        <v>14474.842745800001</v>
      </c>
      <c r="F57" s="59">
        <v>49050.177465900008</v>
      </c>
      <c r="G57" s="59">
        <v>383931.8475341</v>
      </c>
      <c r="H57" s="60">
        <v>288152.3206521002</v>
      </c>
      <c r="I57" s="46"/>
    </row>
    <row r="58" spans="1:9" ht="48" x14ac:dyDescent="0.25">
      <c r="A58" s="95"/>
      <c r="B58" s="57" t="s">
        <v>61</v>
      </c>
      <c r="C58" s="58">
        <v>26417.8704597</v>
      </c>
      <c r="D58" s="59">
        <v>298910.48466090026</v>
      </c>
      <c r="E58" s="59">
        <v>10069.7412482</v>
      </c>
      <c r="F58" s="59">
        <v>16348.129211499998</v>
      </c>
      <c r="G58" s="59">
        <v>134693.15110310007</v>
      </c>
      <c r="H58" s="60">
        <v>137799.4630981001</v>
      </c>
      <c r="I58" s="46"/>
    </row>
    <row r="59" spans="1:9" ht="48" x14ac:dyDescent="0.25">
      <c r="A59" s="95"/>
      <c r="B59" s="57" t="s">
        <v>62</v>
      </c>
      <c r="C59" s="58">
        <v>36758.821835500006</v>
      </c>
      <c r="D59" s="59">
        <v>325773.38555559987</v>
      </c>
      <c r="E59" s="59">
        <v>12342.2814122</v>
      </c>
      <c r="F59" s="59">
        <v>24416.540423299997</v>
      </c>
      <c r="G59" s="59">
        <v>224630.65388049991</v>
      </c>
      <c r="H59" s="60">
        <v>64383.909839599997</v>
      </c>
      <c r="I59" s="46"/>
    </row>
    <row r="60" spans="1:9" ht="24" x14ac:dyDescent="0.25">
      <c r="A60" s="95"/>
      <c r="B60" s="57" t="s">
        <v>63</v>
      </c>
      <c r="C60" s="58">
        <v>47652.038676200013</v>
      </c>
      <c r="D60" s="59">
        <v>573539.92779630027</v>
      </c>
      <c r="E60" s="59">
        <v>9933.4353557999984</v>
      </c>
      <c r="F60" s="59">
        <v>37718.603320400005</v>
      </c>
      <c r="G60" s="59">
        <v>363205.654538</v>
      </c>
      <c r="H60" s="60">
        <v>162682.23458209992</v>
      </c>
      <c r="I60" s="46"/>
    </row>
    <row r="61" spans="1:9" ht="24" x14ac:dyDescent="0.25">
      <c r="A61" s="95"/>
      <c r="B61" s="57" t="s">
        <v>64</v>
      </c>
      <c r="C61" s="58">
        <v>28747.8112354</v>
      </c>
      <c r="D61" s="59">
        <v>327620.33676949982</v>
      </c>
      <c r="E61" s="59">
        <v>10545.807796300001</v>
      </c>
      <c r="F61" s="59">
        <v>18202.003439100001</v>
      </c>
      <c r="G61" s="59">
        <v>286875.00397289958</v>
      </c>
      <c r="H61" s="60">
        <v>11997.521561200001</v>
      </c>
      <c r="I61" s="46"/>
    </row>
    <row r="62" spans="1:9" ht="36" x14ac:dyDescent="0.25">
      <c r="A62" s="95"/>
      <c r="B62" s="57" t="s">
        <v>65</v>
      </c>
      <c r="C62" s="58">
        <v>51317.233669900008</v>
      </c>
      <c r="D62" s="59">
        <v>835354.7540331987</v>
      </c>
      <c r="E62" s="59">
        <v>8821.8605138999992</v>
      </c>
      <c r="F62" s="59">
        <v>42495.373156000001</v>
      </c>
      <c r="G62" s="59">
        <v>430260.96390320023</v>
      </c>
      <c r="H62" s="60">
        <v>353776.55646009988</v>
      </c>
      <c r="I62" s="46"/>
    </row>
    <row r="63" spans="1:9" ht="36" x14ac:dyDescent="0.25">
      <c r="A63" s="95"/>
      <c r="B63" s="57" t="s">
        <v>66</v>
      </c>
      <c r="C63" s="58">
        <v>29408.107278799998</v>
      </c>
      <c r="D63" s="59">
        <v>413935.82243820006</v>
      </c>
      <c r="E63" s="59">
        <v>6313.5360425999997</v>
      </c>
      <c r="F63" s="59">
        <v>23094.571236200001</v>
      </c>
      <c r="G63" s="59">
        <v>241295.79822529975</v>
      </c>
      <c r="H63" s="60">
        <v>143231.91693409983</v>
      </c>
      <c r="I63" s="46"/>
    </row>
    <row r="64" spans="1:9" ht="36" x14ac:dyDescent="0.25">
      <c r="A64" s="95"/>
      <c r="B64" s="57" t="s">
        <v>67</v>
      </c>
      <c r="C64" s="58">
        <v>25754.248471799998</v>
      </c>
      <c r="D64" s="59">
        <v>325838.15055419947</v>
      </c>
      <c r="E64" s="59">
        <v>2582.9871882000002</v>
      </c>
      <c r="F64" s="59">
        <v>23171.261283599997</v>
      </c>
      <c r="G64" s="59">
        <v>161066.80857090009</v>
      </c>
      <c r="H64" s="60">
        <v>139017.09351150013</v>
      </c>
      <c r="I64" s="46"/>
    </row>
    <row r="65" spans="1:9" ht="36" x14ac:dyDescent="0.25">
      <c r="A65" s="95"/>
      <c r="B65" s="57" t="s">
        <v>68</v>
      </c>
      <c r="C65" s="58">
        <v>27353.954048500003</v>
      </c>
      <c r="D65" s="59">
        <v>706044.09663730033</v>
      </c>
      <c r="E65" s="59">
        <v>8828.5262401999989</v>
      </c>
      <c r="F65" s="59">
        <v>18525.427808300003</v>
      </c>
      <c r="G65" s="59">
        <v>405009.58033419994</v>
      </c>
      <c r="H65" s="60">
        <v>273680.56225460023</v>
      </c>
      <c r="I65" s="46"/>
    </row>
    <row r="66" spans="1:9" ht="36" x14ac:dyDescent="0.25">
      <c r="A66" s="95"/>
      <c r="B66" s="57" t="s">
        <v>69</v>
      </c>
      <c r="C66" s="58">
        <v>32093.616909799995</v>
      </c>
      <c r="D66" s="59">
        <v>590352.48238880082</v>
      </c>
      <c r="E66" s="59">
        <v>4146.8551471999999</v>
      </c>
      <c r="F66" s="59">
        <v>27946.761762599999</v>
      </c>
      <c r="G66" s="59">
        <v>327396.15292029991</v>
      </c>
      <c r="H66" s="60">
        <v>230862.71255869968</v>
      </c>
      <c r="I66" s="46"/>
    </row>
    <row r="67" spans="1:9" ht="36" x14ac:dyDescent="0.25">
      <c r="A67" s="95"/>
      <c r="B67" s="57" t="s">
        <v>70</v>
      </c>
      <c r="C67" s="58">
        <v>13181.9353149</v>
      </c>
      <c r="D67" s="59">
        <v>285979.14078010002</v>
      </c>
      <c r="E67" s="59">
        <v>4178.9680514000001</v>
      </c>
      <c r="F67" s="59">
        <v>9002.9672635000006</v>
      </c>
      <c r="G67" s="59">
        <v>189539.87690929996</v>
      </c>
      <c r="H67" s="60">
        <v>83257.328555899949</v>
      </c>
      <c r="I67" s="46"/>
    </row>
    <row r="68" spans="1:9" x14ac:dyDescent="0.25">
      <c r="A68" s="95"/>
      <c r="B68" s="57" t="s">
        <v>146</v>
      </c>
      <c r="C68" s="58">
        <v>0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46"/>
    </row>
    <row r="69" spans="1:9" ht="24" x14ac:dyDescent="0.25">
      <c r="A69" s="95"/>
      <c r="B69" s="57" t="s">
        <v>72</v>
      </c>
      <c r="C69" s="58">
        <v>24182.854342100007</v>
      </c>
      <c r="D69" s="59">
        <v>196583.86048909993</v>
      </c>
      <c r="E69" s="59">
        <v>3137.2044107000002</v>
      </c>
      <c r="F69" s="59">
        <v>21045.649931399999</v>
      </c>
      <c r="G69" s="59">
        <v>158877.57204060003</v>
      </c>
      <c r="H69" s="60">
        <v>13523.4341064</v>
      </c>
      <c r="I69" s="46"/>
    </row>
    <row r="70" spans="1:9" ht="36" x14ac:dyDescent="0.25">
      <c r="A70" s="95"/>
      <c r="B70" s="57" t="s">
        <v>73</v>
      </c>
      <c r="C70" s="58">
        <v>53362.2746396</v>
      </c>
      <c r="D70" s="59">
        <v>996630.53682030016</v>
      </c>
      <c r="E70" s="59">
        <v>12200.9552649</v>
      </c>
      <c r="F70" s="59">
        <v>41161.319374699997</v>
      </c>
      <c r="G70" s="59">
        <v>560275.94002839935</v>
      </c>
      <c r="H70" s="60">
        <v>382992.32215229917</v>
      </c>
      <c r="I70" s="46"/>
    </row>
    <row r="71" spans="1:9" ht="48" x14ac:dyDescent="0.25">
      <c r="A71" s="95"/>
      <c r="B71" s="57" t="s">
        <v>147</v>
      </c>
      <c r="C71" s="58">
        <v>18745.0387935</v>
      </c>
      <c r="D71" s="59">
        <v>310388.69639840018</v>
      </c>
      <c r="E71" s="59">
        <v>10492.4614389</v>
      </c>
      <c r="F71" s="59">
        <v>8252.5773546</v>
      </c>
      <c r="G71" s="59">
        <v>148244.12726029989</v>
      </c>
      <c r="H71" s="60">
        <v>143399.53034459997</v>
      </c>
      <c r="I71" s="46"/>
    </row>
    <row r="72" spans="1:9" ht="48" x14ac:dyDescent="0.25">
      <c r="A72" s="95"/>
      <c r="B72" s="57" t="s">
        <v>99</v>
      </c>
      <c r="C72" s="58">
        <v>20230.458493299997</v>
      </c>
      <c r="D72" s="59">
        <v>259125.25549530014</v>
      </c>
      <c r="E72" s="59">
        <v>10499.9883992</v>
      </c>
      <c r="F72" s="59">
        <v>9730.4700940999992</v>
      </c>
      <c r="G72" s="59">
        <v>113653.04195669998</v>
      </c>
      <c r="H72" s="60">
        <v>125241.75504530003</v>
      </c>
      <c r="I72" s="46"/>
    </row>
    <row r="73" spans="1:9" ht="36" x14ac:dyDescent="0.25">
      <c r="A73" s="95"/>
      <c r="B73" s="57" t="s">
        <v>100</v>
      </c>
      <c r="C73" s="58">
        <v>28693.21272689999</v>
      </c>
      <c r="D73" s="59">
        <v>95168.352397300012</v>
      </c>
      <c r="E73" s="59">
        <v>22438.152373699995</v>
      </c>
      <c r="F73" s="59">
        <v>6255.0603532000014</v>
      </c>
      <c r="G73" s="59">
        <v>29310.780753199993</v>
      </c>
      <c r="H73" s="60">
        <v>37164.358917199992</v>
      </c>
      <c r="I73" s="46"/>
    </row>
    <row r="74" spans="1:9" ht="36" x14ac:dyDescent="0.25">
      <c r="A74" s="95"/>
      <c r="B74" s="57" t="s">
        <v>74</v>
      </c>
      <c r="C74" s="58">
        <v>68895.342074699991</v>
      </c>
      <c r="D74" s="59">
        <v>791453.08476239792</v>
      </c>
      <c r="E74" s="59">
        <v>10650.927241900001</v>
      </c>
      <c r="F74" s="59">
        <v>58244.414832800001</v>
      </c>
      <c r="G74" s="59">
        <v>436691.76052229939</v>
      </c>
      <c r="H74" s="60">
        <v>285865.98216539971</v>
      </c>
      <c r="I74" s="46"/>
    </row>
    <row r="75" spans="1:9" x14ac:dyDescent="0.25">
      <c r="A75" s="95"/>
      <c r="B75" s="57" t="s">
        <v>148</v>
      </c>
      <c r="C75" s="58">
        <v>0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46"/>
    </row>
    <row r="76" spans="1:9" ht="24" x14ac:dyDescent="0.25">
      <c r="A76" s="95"/>
      <c r="B76" s="57" t="s">
        <v>76</v>
      </c>
      <c r="C76" s="58">
        <v>4460.1655625999992</v>
      </c>
      <c r="D76" s="59">
        <v>37027.397347299993</v>
      </c>
      <c r="E76" s="59">
        <v>569.79634280000005</v>
      </c>
      <c r="F76" s="59">
        <v>3890.3692197999999</v>
      </c>
      <c r="G76" s="59">
        <v>28207.782080699999</v>
      </c>
      <c r="H76" s="60">
        <v>4359.4497040000006</v>
      </c>
      <c r="I76" s="46"/>
    </row>
    <row r="77" spans="1:9" ht="24" x14ac:dyDescent="0.25">
      <c r="A77" s="95"/>
      <c r="B77" s="57" t="s">
        <v>78</v>
      </c>
      <c r="C77" s="58">
        <v>3053.6568911999998</v>
      </c>
      <c r="D77" s="59">
        <v>66330.864538599984</v>
      </c>
      <c r="E77" s="59">
        <v>400.00870980000002</v>
      </c>
      <c r="F77" s="59">
        <v>2653.6481813999999</v>
      </c>
      <c r="G77" s="59">
        <v>41751.758194799979</v>
      </c>
      <c r="H77" s="60">
        <v>21525.449452599991</v>
      </c>
      <c r="I77" s="46"/>
    </row>
    <row r="78" spans="1:9" ht="36" x14ac:dyDescent="0.25">
      <c r="A78" s="95"/>
      <c r="B78" s="57" t="s">
        <v>79</v>
      </c>
      <c r="C78" s="58">
        <v>6463.7085271000014</v>
      </c>
      <c r="D78" s="59">
        <v>91100.409354499992</v>
      </c>
      <c r="E78" s="59">
        <v>994.86552630000006</v>
      </c>
      <c r="F78" s="59">
        <v>5468.8430007999996</v>
      </c>
      <c r="G78" s="59">
        <v>47388.061072600001</v>
      </c>
      <c r="H78" s="60">
        <v>37248.639754800017</v>
      </c>
      <c r="I78" s="46"/>
    </row>
    <row r="79" spans="1:9" ht="24" x14ac:dyDescent="0.25">
      <c r="A79" s="95"/>
      <c r="B79" s="57" t="s">
        <v>80</v>
      </c>
      <c r="C79" s="58">
        <v>45576.937660299998</v>
      </c>
      <c r="D79" s="59">
        <v>544235.35190149967</v>
      </c>
      <c r="E79" s="59">
        <v>3855.1250742000002</v>
      </c>
      <c r="F79" s="59">
        <v>41721.812586100001</v>
      </c>
      <c r="G79" s="59">
        <v>387124.01603369997</v>
      </c>
      <c r="H79" s="60">
        <v>111534.3982075001</v>
      </c>
      <c r="I79" s="46"/>
    </row>
    <row r="80" spans="1:9" ht="24" x14ac:dyDescent="0.25">
      <c r="A80" s="95"/>
      <c r="B80" s="57" t="s">
        <v>82</v>
      </c>
      <c r="C80" s="58">
        <v>53849.465889800013</v>
      </c>
      <c r="D80" s="59">
        <v>611565.16228479985</v>
      </c>
      <c r="E80" s="59">
        <v>18068.550557300001</v>
      </c>
      <c r="F80" s="59">
        <v>35780.915332500008</v>
      </c>
      <c r="G80" s="59">
        <v>301218.83479190001</v>
      </c>
      <c r="H80" s="60">
        <v>256496.86160310023</v>
      </c>
      <c r="I80" s="46"/>
    </row>
    <row r="81" spans="1:9" ht="24" x14ac:dyDescent="0.25">
      <c r="A81" s="95"/>
      <c r="B81" s="57" t="s">
        <v>83</v>
      </c>
      <c r="C81" s="58">
        <v>52655.3479142</v>
      </c>
      <c r="D81" s="59">
        <v>586420.57238039945</v>
      </c>
      <c r="E81" s="59">
        <v>6942.0633943000003</v>
      </c>
      <c r="F81" s="59">
        <v>45713.284519900008</v>
      </c>
      <c r="G81" s="59">
        <v>380782.19890889997</v>
      </c>
      <c r="H81" s="60">
        <v>152983.02555730005</v>
      </c>
      <c r="I81" s="46"/>
    </row>
    <row r="82" spans="1:9" ht="36" x14ac:dyDescent="0.25">
      <c r="A82" s="95"/>
      <c r="B82" s="57" t="s">
        <v>84</v>
      </c>
      <c r="C82" s="58">
        <v>27711.608899599996</v>
      </c>
      <c r="D82" s="59">
        <v>612047.07258270006</v>
      </c>
      <c r="E82" s="59">
        <v>4838.0421795000002</v>
      </c>
      <c r="F82" s="59">
        <v>22873.566720099996</v>
      </c>
      <c r="G82" s="59">
        <v>349917.43155069969</v>
      </c>
      <c r="H82" s="60">
        <v>234418.03213240005</v>
      </c>
      <c r="I82" s="46"/>
    </row>
    <row r="83" spans="1:9" ht="36" x14ac:dyDescent="0.25">
      <c r="A83" s="95"/>
      <c r="B83" s="57" t="s">
        <v>85</v>
      </c>
      <c r="C83" s="58">
        <v>50889.866764499995</v>
      </c>
      <c r="D83" s="59">
        <v>635797.08874239924</v>
      </c>
      <c r="E83" s="59">
        <v>3252.6639863999999</v>
      </c>
      <c r="F83" s="59">
        <v>47637.202778099992</v>
      </c>
      <c r="G83" s="59">
        <v>356865.99504070025</v>
      </c>
      <c r="H83" s="60">
        <v>228041.2269372002</v>
      </c>
      <c r="I83" s="46"/>
    </row>
    <row r="84" spans="1:9" ht="24" x14ac:dyDescent="0.25">
      <c r="A84" s="95"/>
      <c r="B84" s="57" t="s">
        <v>86</v>
      </c>
      <c r="C84" s="58">
        <v>27831.620741999992</v>
      </c>
      <c r="D84" s="59">
        <v>452912.80539759999</v>
      </c>
      <c r="E84" s="59">
        <v>3301.5979916000001</v>
      </c>
      <c r="F84" s="59">
        <v>24530.022750399992</v>
      </c>
      <c r="G84" s="59">
        <v>413202.99312060024</v>
      </c>
      <c r="H84" s="60">
        <v>11878.191535000002</v>
      </c>
      <c r="I84" s="46"/>
    </row>
    <row r="85" spans="1:9" ht="24" x14ac:dyDescent="0.25">
      <c r="A85" s="95"/>
      <c r="B85" s="57" t="s">
        <v>87</v>
      </c>
      <c r="C85" s="58">
        <v>13223.213046199997</v>
      </c>
      <c r="D85" s="59">
        <v>300095.12574350013</v>
      </c>
      <c r="E85" s="59">
        <v>2593.2183500000001</v>
      </c>
      <c r="F85" s="59">
        <v>10629.994696199998</v>
      </c>
      <c r="G85" s="59">
        <v>213608.98177710015</v>
      </c>
      <c r="H85" s="60">
        <v>73262.930920199986</v>
      </c>
      <c r="I85" s="46"/>
    </row>
    <row r="86" spans="1:9" x14ac:dyDescent="0.25">
      <c r="A86" s="95"/>
      <c r="B86" s="57" t="s">
        <v>149</v>
      </c>
      <c r="C86" s="58">
        <v>0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46"/>
    </row>
    <row r="87" spans="1:9" ht="36" x14ac:dyDescent="0.25">
      <c r="A87" s="95"/>
      <c r="B87" s="57" t="s">
        <v>77</v>
      </c>
      <c r="C87" s="58">
        <v>18723.360532900002</v>
      </c>
      <c r="D87" s="59">
        <v>177641.6030357999</v>
      </c>
      <c r="E87" s="59">
        <v>1379.1200054000001</v>
      </c>
      <c r="F87" s="59">
        <v>17344.240527500002</v>
      </c>
      <c r="G87" s="59">
        <v>135784.15289469995</v>
      </c>
      <c r="H87" s="60">
        <v>23134.089608199996</v>
      </c>
      <c r="I87" s="46"/>
    </row>
    <row r="88" spans="1:9" ht="36" x14ac:dyDescent="0.25">
      <c r="A88" s="95"/>
      <c r="B88" s="57" t="s">
        <v>150</v>
      </c>
      <c r="C88" s="58">
        <v>25505.664862099999</v>
      </c>
      <c r="D88" s="59">
        <v>210766.64710139998</v>
      </c>
      <c r="E88" s="59">
        <v>5389.8422522000001</v>
      </c>
      <c r="F88" s="59">
        <v>20115.822609900002</v>
      </c>
      <c r="G88" s="59">
        <v>140127.2159291</v>
      </c>
      <c r="H88" s="60">
        <v>45133.766310199993</v>
      </c>
      <c r="I88" s="46"/>
    </row>
    <row r="89" spans="1:9" ht="36" x14ac:dyDescent="0.25">
      <c r="A89" s="95"/>
      <c r="B89" s="57" t="s">
        <v>81</v>
      </c>
      <c r="C89" s="58">
        <v>15692.783766099998</v>
      </c>
      <c r="D89" s="59">
        <v>196322.91641139993</v>
      </c>
      <c r="E89" s="59">
        <v>2655.0959708</v>
      </c>
      <c r="F89" s="59">
        <v>13037.687795299998</v>
      </c>
      <c r="G89" s="59">
        <v>115092.54123540001</v>
      </c>
      <c r="H89" s="60">
        <v>65537.591409900022</v>
      </c>
      <c r="I89" s="46"/>
    </row>
    <row r="90" spans="1:9" ht="24" x14ac:dyDescent="0.25">
      <c r="A90" s="95"/>
      <c r="B90" s="57" t="s">
        <v>90</v>
      </c>
      <c r="C90" s="58">
        <v>7096.0396656999992</v>
      </c>
      <c r="D90" s="59">
        <v>71925.786749000035</v>
      </c>
      <c r="E90" s="59">
        <v>3584.3355208000003</v>
      </c>
      <c r="F90" s="59">
        <v>3511.7041448999998</v>
      </c>
      <c r="G90" s="59">
        <v>32186.138270399992</v>
      </c>
      <c r="H90" s="60">
        <v>32643.608812899998</v>
      </c>
      <c r="I90" s="46"/>
    </row>
    <row r="91" spans="1:9" ht="24" x14ac:dyDescent="0.25">
      <c r="A91" s="95"/>
      <c r="B91" s="57" t="s">
        <v>91</v>
      </c>
      <c r="C91" s="58">
        <v>18391.162136899999</v>
      </c>
      <c r="D91" s="59">
        <v>405901.24954199942</v>
      </c>
      <c r="E91" s="59">
        <v>1698.2400011999998</v>
      </c>
      <c r="F91" s="59">
        <v>16692.922135699999</v>
      </c>
      <c r="G91" s="59">
        <v>249919.45843190007</v>
      </c>
      <c r="H91" s="60">
        <v>137590.62897320007</v>
      </c>
      <c r="I91" s="46"/>
    </row>
    <row r="92" spans="1:9" ht="24" x14ac:dyDescent="0.25">
      <c r="A92" s="95"/>
      <c r="B92" s="57" t="s">
        <v>92</v>
      </c>
      <c r="C92" s="58">
        <v>27768.249432500008</v>
      </c>
      <c r="D92" s="59">
        <v>298233.2314912001</v>
      </c>
      <c r="E92" s="59">
        <v>869.16578179999999</v>
      </c>
      <c r="F92" s="59">
        <v>26899.083650700006</v>
      </c>
      <c r="G92" s="59">
        <v>161704.41118530004</v>
      </c>
      <c r="H92" s="60">
        <v>108760.57087339999</v>
      </c>
      <c r="I92" s="46"/>
    </row>
    <row r="93" spans="1:9" ht="24" x14ac:dyDescent="0.25">
      <c r="A93" s="95"/>
      <c r="B93" s="57" t="s">
        <v>93</v>
      </c>
      <c r="C93" s="58">
        <v>5735.9122558000008</v>
      </c>
      <c r="D93" s="59">
        <v>166663.85267320013</v>
      </c>
      <c r="E93" s="59">
        <v>1808.3955845999999</v>
      </c>
      <c r="F93" s="59">
        <v>3927.5166712</v>
      </c>
      <c r="G93" s="59">
        <v>93312.402394800054</v>
      </c>
      <c r="H93" s="60">
        <v>67615.538022599983</v>
      </c>
      <c r="I93" s="46"/>
    </row>
    <row r="94" spans="1:9" ht="36" x14ac:dyDescent="0.25">
      <c r="A94" s="95"/>
      <c r="B94" s="57" t="s">
        <v>94</v>
      </c>
      <c r="C94" s="58">
        <v>6547.1185324999997</v>
      </c>
      <c r="D94" s="59">
        <v>47826.689245699978</v>
      </c>
      <c r="E94" s="59">
        <v>127.7037773</v>
      </c>
      <c r="F94" s="59">
        <v>6419.4147552000004</v>
      </c>
      <c r="G94" s="59">
        <v>28812.575010599998</v>
      </c>
      <c r="H94" s="60">
        <v>12466.995702599996</v>
      </c>
      <c r="I94" s="46"/>
    </row>
    <row r="95" spans="1:9" ht="36" x14ac:dyDescent="0.25">
      <c r="A95" s="95"/>
      <c r="B95" s="57" t="s">
        <v>95</v>
      </c>
      <c r="C95" s="58">
        <v>15531.680031799999</v>
      </c>
      <c r="D95" s="59">
        <v>121897.07025299987</v>
      </c>
      <c r="E95" s="59">
        <v>5006.6826443</v>
      </c>
      <c r="F95" s="59">
        <v>10524.997387500001</v>
      </c>
      <c r="G95" s="59">
        <v>45463.814207000003</v>
      </c>
      <c r="H95" s="60">
        <v>60901.576014200014</v>
      </c>
      <c r="I95" s="46"/>
    </row>
    <row r="96" spans="1:9" ht="36" x14ac:dyDescent="0.25">
      <c r="A96" s="95"/>
      <c r="B96" s="57" t="s">
        <v>96</v>
      </c>
      <c r="C96" s="58">
        <v>1748.2165954000002</v>
      </c>
      <c r="D96" s="59">
        <v>38245.696590000007</v>
      </c>
      <c r="E96" s="59">
        <v>0</v>
      </c>
      <c r="F96" s="59">
        <v>1748.2165954000002</v>
      </c>
      <c r="G96" s="59">
        <v>20655.8914104</v>
      </c>
      <c r="H96" s="60">
        <v>15841.588584199999</v>
      </c>
      <c r="I96" s="46"/>
    </row>
    <row r="97" spans="1:9" ht="24.75" thickBot="1" x14ac:dyDescent="0.3">
      <c r="A97" s="96"/>
      <c r="B97" s="61" t="s">
        <v>97</v>
      </c>
      <c r="C97" s="62">
        <v>6274.2325932000012</v>
      </c>
      <c r="D97" s="63">
        <v>19919.215411199995</v>
      </c>
      <c r="E97" s="63">
        <v>1625.5379249999999</v>
      </c>
      <c r="F97" s="63">
        <v>4648.6946682000016</v>
      </c>
      <c r="G97" s="63">
        <v>13212.499578999998</v>
      </c>
      <c r="H97" s="64">
        <v>432.48323900000003</v>
      </c>
      <c r="I97" s="46"/>
    </row>
    <row r="98" spans="1:9" ht="15.75" thickTop="1" x14ac:dyDescent="0.25"/>
  </sheetData>
  <mergeCells count="3">
    <mergeCell ref="A1:B3"/>
    <mergeCell ref="D1:H1"/>
    <mergeCell ref="A4:A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2" zoomScaleNormal="100" workbookViewId="0">
      <selection activeCell="B8" sqref="B8"/>
    </sheetView>
  </sheetViews>
  <sheetFormatPr defaultRowHeight="15" x14ac:dyDescent="0.25"/>
  <cols>
    <col min="1" max="1" width="28.7109375" style="1" customWidth="1"/>
    <col min="2" max="7" width="18.85546875" style="1" customWidth="1"/>
    <col min="8" max="16384" width="9.140625" style="1"/>
  </cols>
  <sheetData>
    <row r="1" spans="1:7" x14ac:dyDescent="0.25">
      <c r="A1" s="77" t="s">
        <v>0</v>
      </c>
      <c r="B1" s="77"/>
      <c r="C1" s="77"/>
      <c r="D1" s="77"/>
      <c r="E1" s="77"/>
      <c r="F1" s="77"/>
      <c r="G1" s="77"/>
    </row>
    <row r="2" spans="1:7" x14ac:dyDescent="0.25">
      <c r="A2" s="2"/>
    </row>
    <row r="3" spans="1:7" x14ac:dyDescent="0.25">
      <c r="A3" s="78" t="s">
        <v>1</v>
      </c>
      <c r="B3" s="78"/>
      <c r="C3" s="78"/>
      <c r="D3" s="78"/>
      <c r="E3" s="78"/>
      <c r="F3" s="78"/>
      <c r="G3" s="78"/>
    </row>
    <row r="4" spans="1:7" x14ac:dyDescent="0.25">
      <c r="A4" s="3"/>
      <c r="F4" s="79" t="s">
        <v>2</v>
      </c>
      <c r="G4" s="79"/>
    </row>
    <row r="5" spans="1:7" x14ac:dyDescent="0.25">
      <c r="A5" s="85"/>
      <c r="B5" s="80" t="s">
        <v>3</v>
      </c>
      <c r="C5" s="81" t="s">
        <v>118</v>
      </c>
      <c r="D5" s="81"/>
      <c r="E5" s="81"/>
      <c r="F5" s="81"/>
      <c r="G5" s="82"/>
    </row>
    <row r="6" spans="1:7" ht="15" customHeight="1" x14ac:dyDescent="0.25">
      <c r="A6" s="85"/>
      <c r="B6" s="80"/>
      <c r="C6" s="80" t="s">
        <v>106</v>
      </c>
      <c r="D6" s="83" t="s">
        <v>117</v>
      </c>
      <c r="E6" s="83"/>
      <c r="F6" s="80" t="s">
        <v>7</v>
      </c>
      <c r="G6" s="84" t="s">
        <v>8</v>
      </c>
    </row>
    <row r="7" spans="1:7" s="4" customFormat="1" ht="33.75" x14ac:dyDescent="0.25">
      <c r="A7" s="85"/>
      <c r="B7" s="80"/>
      <c r="C7" s="80"/>
      <c r="D7" s="8" t="s">
        <v>5</v>
      </c>
      <c r="E7" s="8" t="s">
        <v>6</v>
      </c>
      <c r="F7" s="80"/>
      <c r="G7" s="84"/>
    </row>
    <row r="8" spans="1:7" x14ac:dyDescent="0.25">
      <c r="A8" s="9" t="s">
        <v>9</v>
      </c>
      <c r="B8" s="6">
        <f>'Лист2 (2)'!D4</f>
        <v>30969986.7822317</v>
      </c>
      <c r="C8" s="5">
        <f>'Лист2 (2)'!C4</f>
        <v>2760013.4675703086</v>
      </c>
      <c r="D8" s="5">
        <f>'Лист2 (2)'!E4</f>
        <v>517518.56518040044</v>
      </c>
      <c r="E8" s="5">
        <f>'Лист2 (2)'!F4</f>
        <v>2242494.9023899003</v>
      </c>
      <c r="F8" s="5">
        <f>'Лист2 (2)'!G4</f>
        <v>17941687.622625984</v>
      </c>
      <c r="G8" s="5">
        <f>'Лист2 (2)'!H4</f>
        <v>10268285.692035424</v>
      </c>
    </row>
    <row r="9" spans="1:7" ht="22.5" x14ac:dyDescent="0.25">
      <c r="A9" s="11" t="s">
        <v>10</v>
      </c>
      <c r="B9" s="6"/>
      <c r="C9" s="5"/>
      <c r="D9" s="5"/>
      <c r="E9" s="5"/>
      <c r="F9" s="5"/>
      <c r="G9" s="5"/>
    </row>
    <row r="10" spans="1:7" x14ac:dyDescent="0.25">
      <c r="A10" s="12" t="s">
        <v>11</v>
      </c>
      <c r="B10" s="6">
        <f>'Лист2 (2)'!D6</f>
        <v>310901.5543203</v>
      </c>
      <c r="C10" s="5">
        <f>'Лист2 (2)'!C6</f>
        <v>19467.198034500001</v>
      </c>
      <c r="D10" s="5">
        <f>'Лист2 (2)'!E6</f>
        <v>1676.0429276</v>
      </c>
      <c r="E10" s="5">
        <f>'Лист2 (2)'!F6</f>
        <v>17791.155106900002</v>
      </c>
      <c r="F10" s="5">
        <f>'Лист2 (2)'!G6</f>
        <v>144319.07801739997</v>
      </c>
      <c r="G10" s="5">
        <f>'Лист2 (2)'!H6</f>
        <v>147115.27826839997</v>
      </c>
    </row>
    <row r="11" spans="1:7" x14ac:dyDescent="0.25">
      <c r="A11" s="12" t="s">
        <v>12</v>
      </c>
      <c r="B11" s="6">
        <f>'Лист2 (2)'!D7</f>
        <v>306790.57356660027</v>
      </c>
      <c r="C11" s="5">
        <f>'Лист2 (2)'!C7</f>
        <v>12694.562914699998</v>
      </c>
      <c r="D11" s="5">
        <f>'Лист2 (2)'!E7</f>
        <v>2573.0838239</v>
      </c>
      <c r="E11" s="5">
        <f>'Лист2 (2)'!F7</f>
        <v>10121.479090799998</v>
      </c>
      <c r="F11" s="5">
        <f>'Лист2 (2)'!G7</f>
        <v>214452.18880459995</v>
      </c>
      <c r="G11" s="5">
        <f>'Лист2 (2)'!H7</f>
        <v>79643.821847299958</v>
      </c>
    </row>
    <row r="12" spans="1:7" x14ac:dyDescent="0.25">
      <c r="A12" s="12" t="s">
        <v>13</v>
      </c>
      <c r="B12" s="6">
        <f>'Лист2 (2)'!D8</f>
        <v>292172.41023219936</v>
      </c>
      <c r="C12" s="5">
        <f>'Лист2 (2)'!C8</f>
        <v>28629.730032700005</v>
      </c>
      <c r="D12" s="5">
        <f>'Лист2 (2)'!E8</f>
        <v>3836.5350278999999</v>
      </c>
      <c r="E12" s="5">
        <f>'Лист2 (2)'!F8</f>
        <v>24793.195004800004</v>
      </c>
      <c r="F12" s="5">
        <f>'Лист2 (2)'!G8</f>
        <v>124520.95530559997</v>
      </c>
      <c r="G12" s="5">
        <f>'Лист2 (2)'!H8</f>
        <v>139021.72489389995</v>
      </c>
    </row>
    <row r="13" spans="1:7" x14ac:dyDescent="0.25">
      <c r="A13" s="12" t="s">
        <v>14</v>
      </c>
      <c r="B13" s="6">
        <f>'Лист2 (2)'!D9</f>
        <v>507125.25968150061</v>
      </c>
      <c r="C13" s="5">
        <f>'Лист2 (2)'!C9</f>
        <v>34089.970097599995</v>
      </c>
      <c r="D13" s="5">
        <f>'Лист2 (2)'!E9</f>
        <v>4884.9321321999996</v>
      </c>
      <c r="E13" s="5">
        <f>'Лист2 (2)'!F9</f>
        <v>29205.037965399999</v>
      </c>
      <c r="F13" s="5">
        <f>'Лист2 (2)'!G9</f>
        <v>396452.93034970027</v>
      </c>
      <c r="G13" s="5">
        <f>'Лист2 (2)'!H9</f>
        <v>76582.35923419999</v>
      </c>
    </row>
    <row r="14" spans="1:7" x14ac:dyDescent="0.25">
      <c r="A14" s="12" t="s">
        <v>15</v>
      </c>
      <c r="B14" s="6">
        <f>'Лист2 (2)'!D10</f>
        <v>319226.55585290026</v>
      </c>
      <c r="C14" s="5">
        <f>'Лист2 (2)'!C10</f>
        <v>17996.337839699998</v>
      </c>
      <c r="D14" s="5">
        <f>'Лист2 (2)'!E10</f>
        <v>3098.1986084</v>
      </c>
      <c r="E14" s="5">
        <f>'Лист2 (2)'!F10</f>
        <v>14898.1392313</v>
      </c>
      <c r="F14" s="5">
        <f>'Лист2 (2)'!G10</f>
        <v>193447.48010769999</v>
      </c>
      <c r="G14" s="5">
        <f>'Лист2 (2)'!H10</f>
        <v>107782.73790549999</v>
      </c>
    </row>
    <row r="15" spans="1:7" x14ac:dyDescent="0.25">
      <c r="A15" s="12" t="s">
        <v>16</v>
      </c>
      <c r="B15" s="6">
        <f>'Лист2 (2)'!D11</f>
        <v>241428.53569810005</v>
      </c>
      <c r="C15" s="5">
        <f>'Лист2 (2)'!C11</f>
        <v>17813.124003200002</v>
      </c>
      <c r="D15" s="5">
        <f>'Лист2 (2)'!E11</f>
        <v>2423.3996335000002</v>
      </c>
      <c r="E15" s="5">
        <f>'Лист2 (2)'!F11</f>
        <v>15389.724369699999</v>
      </c>
      <c r="F15" s="5">
        <f>'Лист2 (2)'!G11</f>
        <v>124563.46759089999</v>
      </c>
      <c r="G15" s="5">
        <f>'Лист2 (2)'!H11</f>
        <v>99051.94410399998</v>
      </c>
    </row>
    <row r="16" spans="1:7" x14ac:dyDescent="0.25">
      <c r="A16" s="12" t="s">
        <v>17</v>
      </c>
      <c r="B16" s="6">
        <f>'Лист2 (2)'!D12</f>
        <v>153190.94483470003</v>
      </c>
      <c r="C16" s="5">
        <f>'Лист2 (2)'!C12</f>
        <v>9070.9126188999999</v>
      </c>
      <c r="D16" s="5">
        <f>'Лист2 (2)'!E12</f>
        <v>662.7383026</v>
      </c>
      <c r="E16" s="5">
        <f>'Лист2 (2)'!F12</f>
        <v>8408.174316300001</v>
      </c>
      <c r="F16" s="5">
        <f>'Лист2 (2)'!G12</f>
        <v>70143.238394699962</v>
      </c>
      <c r="G16" s="5">
        <f>'Лист2 (2)'!H12</f>
        <v>73976.793821099971</v>
      </c>
    </row>
    <row r="17" spans="1:7" x14ac:dyDescent="0.25">
      <c r="A17" s="12" t="s">
        <v>18</v>
      </c>
      <c r="B17" s="6">
        <f>'Лист2 (2)'!D13</f>
        <v>218146.55050400007</v>
      </c>
      <c r="C17" s="5">
        <f>'Лист2 (2)'!C13</f>
        <v>4159.0742949000005</v>
      </c>
      <c r="D17" s="5">
        <f>'Лист2 (2)'!E13</f>
        <v>270.36877340000001</v>
      </c>
      <c r="E17" s="5">
        <f>'Лист2 (2)'!F13</f>
        <v>3888.7055215000005</v>
      </c>
      <c r="F17" s="5">
        <f>'Лист2 (2)'!G13</f>
        <v>133098.93623620001</v>
      </c>
      <c r="G17" s="5">
        <f>'Лист2 (2)'!H13</f>
        <v>80888.539972899962</v>
      </c>
    </row>
    <row r="18" spans="1:7" x14ac:dyDescent="0.25">
      <c r="A18" s="12" t="s">
        <v>19</v>
      </c>
      <c r="B18" s="6">
        <f>'Лист2 (2)'!D14</f>
        <v>253539.73645640028</v>
      </c>
      <c r="C18" s="5">
        <f>'Лист2 (2)'!C14</f>
        <v>27223.799520299999</v>
      </c>
      <c r="D18" s="5">
        <f>'Лист2 (2)'!E14</f>
        <v>0</v>
      </c>
      <c r="E18" s="5">
        <f>'Лист2 (2)'!F14</f>
        <v>27223.799520299999</v>
      </c>
      <c r="F18" s="5">
        <f>'Лист2 (2)'!G14</f>
        <v>188613.83048350003</v>
      </c>
      <c r="G18" s="5">
        <f>'Лист2 (2)'!H14</f>
        <v>37702.106452599997</v>
      </c>
    </row>
    <row r="19" spans="1:7" x14ac:dyDescent="0.25">
      <c r="A19" s="12" t="s">
        <v>20</v>
      </c>
      <c r="B19" s="6">
        <f>'Лист2 (2)'!D15</f>
        <v>1402727.0901177051</v>
      </c>
      <c r="C19" s="5">
        <f>'Лист2 (2)'!C15</f>
        <v>96564.24753160002</v>
      </c>
      <c r="D19" s="5">
        <f>'Лист2 (2)'!E15</f>
        <v>13290.773453900003</v>
      </c>
      <c r="E19" s="5">
        <f>'Лист2 (2)'!F15</f>
        <v>83273.474077700012</v>
      </c>
      <c r="F19" s="5">
        <f>'Лист2 (2)'!G15</f>
        <v>795684.49019400019</v>
      </c>
      <c r="G19" s="5">
        <f>'Лист2 (2)'!H15</f>
        <v>510478.3523920998</v>
      </c>
    </row>
    <row r="20" spans="1:7" x14ac:dyDescent="0.25">
      <c r="A20" s="12" t="s">
        <v>21</v>
      </c>
      <c r="B20" s="6">
        <f>'Лист2 (2)'!D16</f>
        <v>160888.18212600015</v>
      </c>
      <c r="C20" s="5">
        <f>'Лист2 (2)'!C16</f>
        <v>17573.773487099999</v>
      </c>
      <c r="D20" s="5">
        <f>'Лист2 (2)'!E16</f>
        <v>5496.5280593999996</v>
      </c>
      <c r="E20" s="5">
        <f>'Лист2 (2)'!F16</f>
        <v>12077.245427699998</v>
      </c>
      <c r="F20" s="5">
        <f>'Лист2 (2)'!G16</f>
        <v>126661.35136549996</v>
      </c>
      <c r="G20" s="5">
        <f>'Лист2 (2)'!H16</f>
        <v>16653.057273399998</v>
      </c>
    </row>
    <row r="21" spans="1:7" x14ac:dyDescent="0.25">
      <c r="A21" s="12" t="s">
        <v>22</v>
      </c>
      <c r="B21" s="6">
        <f>'Лист2 (2)'!D17</f>
        <v>251849.87883459992</v>
      </c>
      <c r="C21" s="5">
        <f>'Лист2 (2)'!C17</f>
        <v>17920.670391</v>
      </c>
      <c r="D21" s="5">
        <f>'Лист2 (2)'!E17</f>
        <v>3966.1615314000001</v>
      </c>
      <c r="E21" s="5">
        <f>'Лист2 (2)'!F17</f>
        <v>13954.508859600001</v>
      </c>
      <c r="F21" s="5">
        <f>'Лист2 (2)'!G17</f>
        <v>133724.51322849994</v>
      </c>
      <c r="G21" s="5">
        <f>'Лист2 (2)'!H17</f>
        <v>100204.69521510004</v>
      </c>
    </row>
    <row r="22" spans="1:7" x14ac:dyDescent="0.25">
      <c r="A22" s="12" t="s">
        <v>23</v>
      </c>
      <c r="B22" s="6">
        <f>'Лист2 (2)'!D18</f>
        <v>267107.20652640035</v>
      </c>
      <c r="C22" s="5">
        <f>'Лист2 (2)'!C18</f>
        <v>33197.118744899992</v>
      </c>
      <c r="D22" s="5">
        <f>'Лист2 (2)'!E18</f>
        <v>1227.1376683000001</v>
      </c>
      <c r="E22" s="5">
        <f>'Лист2 (2)'!F18</f>
        <v>31969.98107659999</v>
      </c>
      <c r="F22" s="5">
        <f>'Лист2 (2)'!G18</f>
        <v>138807.50433500003</v>
      </c>
      <c r="G22" s="5">
        <f>'Лист2 (2)'!H18</f>
        <v>95102.583446500052</v>
      </c>
    </row>
    <row r="23" spans="1:7" x14ac:dyDescent="0.25">
      <c r="A23" s="12" t="s">
        <v>24</v>
      </c>
      <c r="B23" s="6">
        <f>'Лист2 (2)'!D19</f>
        <v>247952.48483110013</v>
      </c>
      <c r="C23" s="5">
        <f>'Лист2 (2)'!C19</f>
        <v>15873.289717399999</v>
      </c>
      <c r="D23" s="5">
        <f>'Лист2 (2)'!E19</f>
        <v>1752.4695768000001</v>
      </c>
      <c r="E23" s="5">
        <f>'Лист2 (2)'!F19</f>
        <v>14120.820140600001</v>
      </c>
      <c r="F23" s="5">
        <f>'Лист2 (2)'!G19</f>
        <v>98993.166420700058</v>
      </c>
      <c r="G23" s="5">
        <f>'Лист2 (2)'!H19</f>
        <v>133086.02869300003</v>
      </c>
    </row>
    <row r="24" spans="1:7" x14ac:dyDescent="0.25">
      <c r="A24" s="12" t="s">
        <v>25</v>
      </c>
      <c r="B24" s="6">
        <f>'Лист2 (2)'!D20</f>
        <v>315217.94934759958</v>
      </c>
      <c r="C24" s="5">
        <f>'Лист2 (2)'!C20</f>
        <v>35430.073889100007</v>
      </c>
      <c r="D24" s="5">
        <f>'Лист2 (2)'!E20</f>
        <v>6294.0879464</v>
      </c>
      <c r="E24" s="5">
        <f>'Лист2 (2)'!F20</f>
        <v>29135.985942699997</v>
      </c>
      <c r="F24" s="5">
        <f>'Лист2 (2)'!G20</f>
        <v>206838.75548689978</v>
      </c>
      <c r="G24" s="5">
        <f>'Лист2 (2)'!H20</f>
        <v>72949.119971600041</v>
      </c>
    </row>
    <row r="25" spans="1:7" x14ac:dyDescent="0.25">
      <c r="A25" s="12" t="s">
        <v>26</v>
      </c>
      <c r="B25" s="6">
        <f>'Лист2 (2)'!D21</f>
        <v>353505.41619229998</v>
      </c>
      <c r="C25" s="5">
        <f>'Лист2 (2)'!C21</f>
        <v>24417.298754100007</v>
      </c>
      <c r="D25" s="5">
        <f>'Лист2 (2)'!E21</f>
        <v>3860.7519235</v>
      </c>
      <c r="E25" s="5">
        <f>'Лист2 (2)'!F21</f>
        <v>20556.5468306</v>
      </c>
      <c r="F25" s="5">
        <f>'Лист2 (2)'!G21</f>
        <v>191344.63316609999</v>
      </c>
      <c r="G25" s="5">
        <f>'Лист2 (2)'!H21</f>
        <v>137743.48427209994</v>
      </c>
    </row>
    <row r="26" spans="1:7" x14ac:dyDescent="0.25">
      <c r="A26" s="12" t="s">
        <v>27</v>
      </c>
      <c r="B26" s="6">
        <f>'Лист2 (2)'!D22</f>
        <v>335464.56756410009</v>
      </c>
      <c r="C26" s="5">
        <f>'Лист2 (2)'!C22</f>
        <v>24832.918152099995</v>
      </c>
      <c r="D26" s="5">
        <f>'Лист2 (2)'!E22</f>
        <v>5880.6123648000003</v>
      </c>
      <c r="E26" s="5">
        <f>'Лист2 (2)'!F22</f>
        <v>18952.305787299996</v>
      </c>
      <c r="F26" s="5">
        <f>'Лист2 (2)'!G22</f>
        <v>232708.16317689992</v>
      </c>
      <c r="G26" s="5">
        <f>'Лист2 (2)'!H22</f>
        <v>77923.486235099888</v>
      </c>
    </row>
    <row r="27" spans="1:7" x14ac:dyDescent="0.25">
      <c r="A27" s="12" t="s">
        <v>28</v>
      </c>
      <c r="B27" s="6">
        <f>'Лист2 (2)'!D23</f>
        <v>2359760.4051235938</v>
      </c>
      <c r="C27" s="5">
        <f>'Лист2 (2)'!C23</f>
        <v>344265.69935689995</v>
      </c>
      <c r="D27" s="5">
        <f>'Лист2 (2)'!E23</f>
        <v>67987.612998300014</v>
      </c>
      <c r="E27" s="5">
        <f>'Лист2 (2)'!F23</f>
        <v>276278.08635860001</v>
      </c>
      <c r="F27" s="5">
        <f>'Лист2 (2)'!G23</f>
        <v>1011482.7887515005</v>
      </c>
      <c r="G27" s="5">
        <f>'Лист2 (2)'!H23</f>
        <v>1004011.9170152014</v>
      </c>
    </row>
    <row r="28" spans="1:7" ht="22.5" x14ac:dyDescent="0.25">
      <c r="A28" s="11" t="s">
        <v>29</v>
      </c>
      <c r="B28" s="6"/>
      <c r="C28" s="5"/>
      <c r="D28" s="5"/>
      <c r="E28" s="5"/>
      <c r="F28" s="5"/>
      <c r="G28" s="5"/>
    </row>
    <row r="29" spans="1:7" x14ac:dyDescent="0.25">
      <c r="A29" s="12" t="s">
        <v>30</v>
      </c>
      <c r="B29" s="6">
        <f>'Лист2 (2)'!D25</f>
        <v>144903.67511790004</v>
      </c>
      <c r="C29" s="5">
        <f>'Лист2 (2)'!C25</f>
        <v>18168.055549099998</v>
      </c>
      <c r="D29" s="5">
        <f>'Лист2 (2)'!E25</f>
        <v>1664.8585435999998</v>
      </c>
      <c r="E29" s="5">
        <f>'Лист2 (2)'!F25</f>
        <v>16503.197005499998</v>
      </c>
      <c r="F29" s="5">
        <f>'Лист2 (2)'!G25</f>
        <v>90795.02971279998</v>
      </c>
      <c r="G29" s="5">
        <f>'Лист2 (2)'!H25</f>
        <v>35940.589856000006</v>
      </c>
    </row>
    <row r="30" spans="1:7" x14ac:dyDescent="0.25">
      <c r="A30" s="12" t="s">
        <v>31</v>
      </c>
      <c r="B30" s="6">
        <f>'Лист2 (2)'!D26</f>
        <v>179079.65113070002</v>
      </c>
      <c r="C30" s="5">
        <f>'Лист2 (2)'!C26</f>
        <v>25552.471956999998</v>
      </c>
      <c r="D30" s="5">
        <f>'Лист2 (2)'!E26</f>
        <v>15046.3603898</v>
      </c>
      <c r="E30" s="5">
        <f>'Лист2 (2)'!F26</f>
        <v>10506.111567199998</v>
      </c>
      <c r="F30" s="5">
        <f>'Лист2 (2)'!G26</f>
        <v>102728.41965370002</v>
      </c>
      <c r="G30" s="5">
        <f>'Лист2 (2)'!H26</f>
        <v>50798.75952</v>
      </c>
    </row>
    <row r="31" spans="1:7" ht="22.5" x14ac:dyDescent="0.25">
      <c r="A31" s="12" t="s">
        <v>102</v>
      </c>
      <c r="B31" s="6">
        <f>'Лист2 (2)'!D27</f>
        <v>259931.19991830006</v>
      </c>
      <c r="C31" s="5">
        <f>'Лист2 (2)'!C27</f>
        <v>28618.7527252</v>
      </c>
      <c r="D31" s="5">
        <f>'Лист2 (2)'!E27</f>
        <v>7415.9050303000004</v>
      </c>
      <c r="E31" s="5">
        <f>'Лист2 (2)'!F27</f>
        <v>21202.847694900003</v>
      </c>
      <c r="F31" s="5">
        <f>'Лист2 (2)'!G27</f>
        <v>152506.17561950011</v>
      </c>
      <c r="G31" s="5">
        <f>'Лист2 (2)'!H27</f>
        <v>78806.27157360001</v>
      </c>
    </row>
    <row r="32" spans="1:7" x14ac:dyDescent="0.25">
      <c r="A32" s="12" t="s">
        <v>98</v>
      </c>
      <c r="B32" s="6">
        <f>'Лист2 (2)'!D28</f>
        <v>11111.304089800007</v>
      </c>
      <c r="C32" s="5">
        <f>'Лист2 (2)'!C28</f>
        <v>1511.6395820000002</v>
      </c>
      <c r="D32" s="5">
        <f>'Лист2 (2)'!E28</f>
        <v>266.71069720000003</v>
      </c>
      <c r="E32" s="5">
        <f>'Лист2 (2)'!F28</f>
        <v>1244.9288848000001</v>
      </c>
      <c r="F32" s="5">
        <f>'Лист2 (2)'!G28</f>
        <v>5544.1566903999983</v>
      </c>
      <c r="G32" s="5">
        <f>'Лист2 (2)'!H28</f>
        <v>4055.5078174000009</v>
      </c>
    </row>
    <row r="33" spans="1:7" x14ac:dyDescent="0.25">
      <c r="A33" s="12" t="s">
        <v>32</v>
      </c>
      <c r="B33" s="6">
        <f>'Лист2 (2)'!D29</f>
        <v>271910.30348069995</v>
      </c>
      <c r="C33" s="5">
        <f>'Лист2 (2)'!C29</f>
        <v>7764.5394145000009</v>
      </c>
      <c r="D33" s="5">
        <f>'Лист2 (2)'!E29</f>
        <v>4356.8861795000003</v>
      </c>
      <c r="E33" s="5">
        <f>'Лист2 (2)'!F29</f>
        <v>3407.6532349999998</v>
      </c>
      <c r="F33" s="5">
        <f>'Лист2 (2)'!G29</f>
        <v>172574.86287799999</v>
      </c>
      <c r="G33" s="5">
        <f>'Лист2 (2)'!H29</f>
        <v>91570.901188199976</v>
      </c>
    </row>
    <row r="34" spans="1:7" x14ac:dyDescent="0.25">
      <c r="A34" s="12" t="s">
        <v>33</v>
      </c>
      <c r="B34" s="6">
        <f>'Лист2 (2)'!D30</f>
        <v>186526.72934690001</v>
      </c>
      <c r="C34" s="5">
        <f>'Лист2 (2)'!C30</f>
        <v>20192.870552799995</v>
      </c>
      <c r="D34" s="5">
        <f>'Лист2 (2)'!E30</f>
        <v>0</v>
      </c>
      <c r="E34" s="5">
        <f>'Лист2 (2)'!F30</f>
        <v>20192.870552799995</v>
      </c>
      <c r="F34" s="5">
        <f>'Лист2 (2)'!G30</f>
        <v>82097.324254800027</v>
      </c>
      <c r="G34" s="5">
        <f>'Лист2 (2)'!H30</f>
        <v>84236.534539299988</v>
      </c>
    </row>
    <row r="35" spans="1:7" x14ac:dyDescent="0.25">
      <c r="A35" s="12" t="s">
        <v>34</v>
      </c>
      <c r="B35" s="6">
        <f>'Лист2 (2)'!D31</f>
        <v>494887.28319849976</v>
      </c>
      <c r="C35" s="5">
        <f>'Лист2 (2)'!C31</f>
        <v>90861.229686199978</v>
      </c>
      <c r="D35" s="5">
        <f>'Лист2 (2)'!E31</f>
        <v>13118.4244899</v>
      </c>
      <c r="E35" s="5">
        <f>'Лист2 (2)'!F31</f>
        <v>77742.805196299989</v>
      </c>
      <c r="F35" s="5">
        <f>'Лист2 (2)'!G31</f>
        <v>279093.24055790028</v>
      </c>
      <c r="G35" s="5">
        <f>'Лист2 (2)'!H31</f>
        <v>124932.81295439997</v>
      </c>
    </row>
    <row r="36" spans="1:7" x14ac:dyDescent="0.25">
      <c r="A36" s="12" t="s">
        <v>35</v>
      </c>
      <c r="B36" s="6">
        <f>'Лист2 (2)'!D32</f>
        <v>189753.97646000003</v>
      </c>
      <c r="C36" s="5">
        <f>'Лист2 (2)'!C32</f>
        <v>46349.101005600023</v>
      </c>
      <c r="D36" s="5">
        <f>'Лист2 (2)'!E32</f>
        <v>13681.958141700001</v>
      </c>
      <c r="E36" s="5">
        <f>'Лист2 (2)'!F32</f>
        <v>32667.142863899997</v>
      </c>
      <c r="F36" s="5">
        <f>'Лист2 (2)'!G32</f>
        <v>103975.40596559999</v>
      </c>
      <c r="G36" s="5">
        <f>'Лист2 (2)'!H32</f>
        <v>39429.469488800009</v>
      </c>
    </row>
    <row r="37" spans="1:7" x14ac:dyDescent="0.25">
      <c r="A37" s="12" t="s">
        <v>36</v>
      </c>
      <c r="B37" s="6">
        <f>'Лист2 (2)'!D33</f>
        <v>142338.55189829992</v>
      </c>
      <c r="C37" s="5">
        <f>'Лист2 (2)'!C33</f>
        <v>17228.934717600001</v>
      </c>
      <c r="D37" s="5">
        <f>'Лист2 (2)'!E33</f>
        <v>4541.6719360000006</v>
      </c>
      <c r="E37" s="5">
        <f>'Лист2 (2)'!F33</f>
        <v>12687.2627816</v>
      </c>
      <c r="F37" s="5">
        <f>'Лист2 (2)'!G33</f>
        <v>69031.698939599999</v>
      </c>
      <c r="G37" s="5">
        <f>'Лист2 (2)'!H33</f>
        <v>56077.918241099986</v>
      </c>
    </row>
    <row r="38" spans="1:7" x14ac:dyDescent="0.25">
      <c r="A38" s="12" t="s">
        <v>37</v>
      </c>
      <c r="B38" s="6">
        <f>'Лист2 (2)'!D34</f>
        <v>156565.77311199991</v>
      </c>
      <c r="C38" s="5">
        <f>'Лист2 (2)'!C34</f>
        <v>12053.544425799999</v>
      </c>
      <c r="D38" s="5">
        <f>'Лист2 (2)'!E34</f>
        <v>461.36152670000001</v>
      </c>
      <c r="E38" s="5">
        <f>'Лист2 (2)'!F34</f>
        <v>11592.1828991</v>
      </c>
      <c r="F38" s="5">
        <f>'Лист2 (2)'!G34</f>
        <v>82095.818981600023</v>
      </c>
      <c r="G38" s="5">
        <f>'Лист2 (2)'!H34</f>
        <v>62416.409704600046</v>
      </c>
    </row>
    <row r="39" spans="1:7" x14ac:dyDescent="0.25">
      <c r="A39" s="12" t="s">
        <v>38</v>
      </c>
      <c r="B39" s="6">
        <f>'Лист2 (2)'!D35</f>
        <v>1299599.8772455002</v>
      </c>
      <c r="C39" s="5">
        <f>'Лист2 (2)'!C35</f>
        <v>145571.70091409993</v>
      </c>
      <c r="D39" s="5">
        <f>'Лист2 (2)'!E35</f>
        <v>30003.109362900006</v>
      </c>
      <c r="E39" s="5">
        <f>'Лист2 (2)'!F35</f>
        <v>115568.59155119999</v>
      </c>
      <c r="F39" s="5">
        <f>'Лист2 (2)'!G35</f>
        <v>630611.76691279979</v>
      </c>
      <c r="G39" s="5">
        <f>'Лист2 (2)'!H35</f>
        <v>523416.40941860055</v>
      </c>
    </row>
    <row r="40" spans="1:7" x14ac:dyDescent="0.25">
      <c r="A40" s="11" t="s">
        <v>39</v>
      </c>
      <c r="B40" s="6"/>
      <c r="C40" s="5"/>
      <c r="D40" s="5"/>
      <c r="E40" s="5"/>
      <c r="F40" s="5"/>
      <c r="G40" s="5"/>
    </row>
    <row r="41" spans="1:7" x14ac:dyDescent="0.25">
      <c r="A41" s="12" t="s">
        <v>40</v>
      </c>
      <c r="B41" s="6">
        <f>'Лист2 (2)'!D37</f>
        <v>73398.512214499991</v>
      </c>
      <c r="C41" s="5">
        <f>'Лист2 (2)'!C37</f>
        <v>6931.5216836999989</v>
      </c>
      <c r="D41" s="5">
        <f>'Лист2 (2)'!E37</f>
        <v>0</v>
      </c>
      <c r="E41" s="5">
        <f>'Лист2 (2)'!F37</f>
        <v>6931.5216836999989</v>
      </c>
      <c r="F41" s="5">
        <f>'Лист2 (2)'!G37</f>
        <v>44979.427634799984</v>
      </c>
      <c r="G41" s="5">
        <f>'Лист2 (2)'!H37</f>
        <v>21487.562895999996</v>
      </c>
    </row>
    <row r="42" spans="1:7" x14ac:dyDescent="0.25">
      <c r="A42" s="12" t="s">
        <v>41</v>
      </c>
      <c r="B42" s="6">
        <f>'Лист2 (2)'!D38</f>
        <v>53519.543109200036</v>
      </c>
      <c r="C42" s="5">
        <f>'Лист2 (2)'!C38</f>
        <v>3320.7687553000001</v>
      </c>
      <c r="D42" s="5">
        <f>'Лист2 (2)'!E38</f>
        <v>1029.8672873</v>
      </c>
      <c r="E42" s="5">
        <f>'Лист2 (2)'!F38</f>
        <v>2290.901468</v>
      </c>
      <c r="F42" s="5">
        <f>'Лист2 (2)'!G38</f>
        <v>33999.105578899995</v>
      </c>
      <c r="G42" s="5">
        <f>'Лист2 (2)'!H38</f>
        <v>16199.668774999993</v>
      </c>
    </row>
    <row r="43" spans="1:7" x14ac:dyDescent="0.25">
      <c r="A43" s="12" t="s">
        <v>42</v>
      </c>
      <c r="B43" s="6">
        <f>'Лист2 (2)'!D39</f>
        <v>433513.47606429964</v>
      </c>
      <c r="C43" s="5">
        <f>'Лист2 (2)'!C39</f>
        <v>53053.515030499992</v>
      </c>
      <c r="D43" s="5">
        <f>'Лист2 (2)'!E39</f>
        <v>2789.0844698000001</v>
      </c>
      <c r="E43" s="5">
        <f>'Лист2 (2)'!F39</f>
        <v>50264.430560699991</v>
      </c>
      <c r="F43" s="5">
        <f>'Лист2 (2)'!G39</f>
        <v>251103.65497869992</v>
      </c>
      <c r="G43" s="5">
        <f>'Лист2 (2)'!H39</f>
        <v>129356.30605509986</v>
      </c>
    </row>
    <row r="44" spans="1:7" x14ac:dyDescent="0.25">
      <c r="A44" s="12" t="s">
        <v>43</v>
      </c>
      <c r="B44" s="6">
        <f>'Лист2 (2)'!D40</f>
        <v>899179.46784629789</v>
      </c>
      <c r="C44" s="5">
        <f>'Лист2 (2)'!C40</f>
        <v>99949.7135997</v>
      </c>
      <c r="D44" s="5">
        <f>'Лист2 (2)'!E40</f>
        <v>3279.0555967999999</v>
      </c>
      <c r="E44" s="5">
        <f>'Лист2 (2)'!F40</f>
        <v>96670.658002900003</v>
      </c>
      <c r="F44" s="5">
        <f>'Лист2 (2)'!G40</f>
        <v>706767.96857609937</v>
      </c>
      <c r="G44" s="5">
        <f>'Лист2 (2)'!H40</f>
        <v>92461.78567050003</v>
      </c>
    </row>
    <row r="45" spans="1:7" x14ac:dyDescent="0.25">
      <c r="A45" s="12" t="s">
        <v>44</v>
      </c>
      <c r="B45" s="6">
        <f>'Лист2 (2)'!D41</f>
        <v>262250.65487279987</v>
      </c>
      <c r="C45" s="5">
        <f>'Лист2 (2)'!C41</f>
        <v>38726.348996699991</v>
      </c>
      <c r="D45" s="5">
        <f>'Лист2 (2)'!E41</f>
        <v>1168.4526848999999</v>
      </c>
      <c r="E45" s="5">
        <f>'Лист2 (2)'!F41</f>
        <v>37557.896311799988</v>
      </c>
      <c r="F45" s="5">
        <f>'Лист2 (2)'!G41</f>
        <v>135451.76513910005</v>
      </c>
      <c r="G45" s="5">
        <f>'Лист2 (2)'!H41</f>
        <v>88072.540737000018</v>
      </c>
    </row>
    <row r="46" spans="1:7" x14ac:dyDescent="0.25">
      <c r="A46" s="12" t="s">
        <v>45</v>
      </c>
      <c r="B46" s="6">
        <f>'Лист2 (2)'!D42</f>
        <v>540089.74971740064</v>
      </c>
      <c r="C46" s="5">
        <f>'Лист2 (2)'!C42</f>
        <v>40380.998994900001</v>
      </c>
      <c r="D46" s="5">
        <f>'Лист2 (2)'!E42</f>
        <v>4895.0001641999997</v>
      </c>
      <c r="E46" s="5">
        <f>'Лист2 (2)'!F42</f>
        <v>35485.998830700002</v>
      </c>
      <c r="F46" s="5">
        <f>'Лист2 (2)'!G42</f>
        <v>333145.92607819987</v>
      </c>
      <c r="G46" s="5">
        <f>'Лист2 (2)'!H42</f>
        <v>166562.82464429998</v>
      </c>
    </row>
    <row r="47" spans="1:7" x14ac:dyDescent="0.25">
      <c r="A47" s="12" t="s">
        <v>46</v>
      </c>
      <c r="B47" s="6">
        <f>'Лист2 (2)'!D43</f>
        <v>857449.71617520018</v>
      </c>
      <c r="C47" s="5">
        <f>'Лист2 (2)'!C43</f>
        <v>80341.908917599998</v>
      </c>
      <c r="D47" s="5">
        <f>'Лист2 (2)'!E43</f>
        <v>12097.841507500003</v>
      </c>
      <c r="E47" s="5">
        <f>'Лист2 (2)'!F43</f>
        <v>68244.067410100004</v>
      </c>
      <c r="F47" s="5">
        <f>'Лист2 (2)'!G43</f>
        <v>486886.83041139966</v>
      </c>
      <c r="G47" s="5">
        <f>'Лист2 (2)'!H43</f>
        <v>290220.97684619989</v>
      </c>
    </row>
    <row r="48" spans="1:7" x14ac:dyDescent="0.25">
      <c r="A48" s="12" t="s">
        <v>47</v>
      </c>
      <c r="B48" s="6">
        <f>'Лист2 (2)'!D44</f>
        <v>117619.88951529996</v>
      </c>
      <c r="C48" s="5">
        <f>'Лист2 (2)'!C44</f>
        <v>8839.9853433000007</v>
      </c>
      <c r="D48" s="5">
        <f>'Лист2 (2)'!E44</f>
        <v>0</v>
      </c>
      <c r="E48" s="5">
        <f>'Лист2 (2)'!F44</f>
        <v>8839.9853433000007</v>
      </c>
      <c r="F48" s="5">
        <f>'Лист2 (2)'!G44</f>
        <v>101057.62879139997</v>
      </c>
      <c r="G48" s="5">
        <f>'Лист2 (2)'!H44</f>
        <v>7722.2753806000001</v>
      </c>
    </row>
    <row r="49" spans="1:7" ht="22.5" x14ac:dyDescent="0.25">
      <c r="A49" s="10" t="s">
        <v>48</v>
      </c>
      <c r="B49" s="6"/>
      <c r="C49" s="5"/>
      <c r="D49" s="5"/>
      <c r="E49" s="5"/>
      <c r="F49" s="5"/>
      <c r="G49" s="5"/>
    </row>
    <row r="50" spans="1:7" x14ac:dyDescent="0.25">
      <c r="A50" s="12" t="s">
        <v>49</v>
      </c>
      <c r="B50" s="6">
        <f>'Лист2 (2)'!D46</f>
        <v>374781.08348450036</v>
      </c>
      <c r="C50" s="5">
        <f>'Лист2 (2)'!C46</f>
        <v>71269.219448499978</v>
      </c>
      <c r="D50" s="5">
        <f>'Лист2 (2)'!E46</f>
        <v>2169.0400337999999</v>
      </c>
      <c r="E50" s="5">
        <f>'Лист2 (2)'!F46</f>
        <v>69100.179414699989</v>
      </c>
      <c r="F50" s="5">
        <f>'Лист2 (2)'!G46</f>
        <v>212146.3994296999</v>
      </c>
      <c r="G50" s="5">
        <f>'Лист2 (2)'!H46</f>
        <v>91365.464606299996</v>
      </c>
    </row>
    <row r="51" spans="1:7" x14ac:dyDescent="0.25">
      <c r="A51" s="12" t="s">
        <v>50</v>
      </c>
      <c r="B51" s="6">
        <f>'Лист2 (2)'!D47</f>
        <v>42338.988748299977</v>
      </c>
      <c r="C51" s="5">
        <f>'Лист2 (2)'!C47</f>
        <v>359.33002629999999</v>
      </c>
      <c r="D51" s="5">
        <f>'Лист2 (2)'!E47</f>
        <v>0</v>
      </c>
      <c r="E51" s="5">
        <f>'Лист2 (2)'!F47</f>
        <v>359.33002629999999</v>
      </c>
      <c r="F51" s="5">
        <f>'Лист2 (2)'!G47</f>
        <v>33449.805696099997</v>
      </c>
      <c r="G51" s="5">
        <f>'Лист2 (2)'!H47</f>
        <v>8529.8530258999999</v>
      </c>
    </row>
    <row r="52" spans="1:7" x14ac:dyDescent="0.25">
      <c r="A52" s="12" t="s">
        <v>51</v>
      </c>
      <c r="B52" s="6">
        <f>'Лист2 (2)'!D48</f>
        <v>110990.69957250009</v>
      </c>
      <c r="C52" s="5">
        <f>'Лист2 (2)'!C48</f>
        <v>7205.3174496000001</v>
      </c>
      <c r="D52" s="5">
        <f>'Лист2 (2)'!E48</f>
        <v>237.75680070000001</v>
      </c>
      <c r="E52" s="5">
        <f>'Лист2 (2)'!F48</f>
        <v>6967.5606489000002</v>
      </c>
      <c r="F52" s="5">
        <f>'Лист2 (2)'!G48</f>
        <v>78345.329229900075</v>
      </c>
      <c r="G52" s="5">
        <f>'Лист2 (2)'!H48</f>
        <v>25440.052892999985</v>
      </c>
    </row>
    <row r="53" spans="1:7" x14ac:dyDescent="0.25">
      <c r="A53" s="12" t="s">
        <v>52</v>
      </c>
      <c r="B53" s="6">
        <f>'Лист2 (2)'!D49</f>
        <v>54006.715448500006</v>
      </c>
      <c r="C53" s="5">
        <f>'Лист2 (2)'!C49</f>
        <v>5000.0803174999992</v>
      </c>
      <c r="D53" s="5">
        <f>'Лист2 (2)'!E49</f>
        <v>342.44662369999998</v>
      </c>
      <c r="E53" s="5">
        <f>'Лист2 (2)'!F49</f>
        <v>4657.6336937999995</v>
      </c>
      <c r="F53" s="5">
        <f>'Лист2 (2)'!G49</f>
        <v>39902.60457090001</v>
      </c>
      <c r="G53" s="5">
        <f>'Лист2 (2)'!H49</f>
        <v>9104.0305600999964</v>
      </c>
    </row>
    <row r="54" spans="1:7" ht="22.5" x14ac:dyDescent="0.25">
      <c r="A54" s="12" t="s">
        <v>53</v>
      </c>
      <c r="B54" s="6">
        <f>'Лист2 (2)'!D50</f>
        <v>129525.06178279981</v>
      </c>
      <c r="C54" s="5">
        <f>'Лист2 (2)'!C50</f>
        <v>14525.370993000002</v>
      </c>
      <c r="D54" s="5">
        <f>'Лист2 (2)'!E50</f>
        <v>5948.7752431999997</v>
      </c>
      <c r="E54" s="5">
        <f>'Лист2 (2)'!F50</f>
        <v>8576.5957498000007</v>
      </c>
      <c r="F54" s="5">
        <f>'Лист2 (2)'!G50</f>
        <v>77788.473040700002</v>
      </c>
      <c r="G54" s="5">
        <f>'Лист2 (2)'!H50</f>
        <v>37211.217749099997</v>
      </c>
    </row>
    <row r="55" spans="1:7" x14ac:dyDescent="0.25">
      <c r="A55" s="12" t="s">
        <v>54</v>
      </c>
      <c r="B55" s="6">
        <f>'Лист2 (2)'!D51</f>
        <v>115333.11618230007</v>
      </c>
      <c r="C55" s="5">
        <f>'Лист2 (2)'!C51</f>
        <v>13241.9675028</v>
      </c>
      <c r="D55" s="5">
        <f>'Лист2 (2)'!E51</f>
        <v>802.91772639999999</v>
      </c>
      <c r="E55" s="5">
        <f>'Лист2 (2)'!F51</f>
        <v>12439.049776400001</v>
      </c>
      <c r="F55" s="5">
        <f>'Лист2 (2)'!G51</f>
        <v>74278.740939800031</v>
      </c>
      <c r="G55" s="5">
        <f>'Лист2 (2)'!H51</f>
        <v>27812.407739700004</v>
      </c>
    </row>
    <row r="56" spans="1:7" x14ac:dyDescent="0.25">
      <c r="A56" s="12" t="s">
        <v>55</v>
      </c>
      <c r="B56" s="6">
        <f>'Лист2 (2)'!D52</f>
        <v>490099.90342889936</v>
      </c>
      <c r="C56" s="5">
        <f>'Лист2 (2)'!C52</f>
        <v>28511.627434800008</v>
      </c>
      <c r="D56" s="5">
        <f>'Лист2 (2)'!E52</f>
        <v>6540.1162447000006</v>
      </c>
      <c r="E56" s="5">
        <f>'Лист2 (2)'!F52</f>
        <v>21971.511190100002</v>
      </c>
      <c r="F56" s="5">
        <f>'Лист2 (2)'!G52</f>
        <v>308335.59331249964</v>
      </c>
      <c r="G56" s="5">
        <f>'Лист2 (2)'!H52</f>
        <v>153252.68268159989</v>
      </c>
    </row>
    <row r="57" spans="1:7" ht="22.5" x14ac:dyDescent="0.25">
      <c r="A57" s="11" t="s">
        <v>56</v>
      </c>
      <c r="B57" s="6"/>
      <c r="C57" s="5"/>
      <c r="D57" s="5"/>
      <c r="E57" s="5"/>
      <c r="F57" s="5"/>
      <c r="G57" s="5"/>
    </row>
    <row r="58" spans="1:7" x14ac:dyDescent="0.25">
      <c r="A58" s="12" t="s">
        <v>57</v>
      </c>
      <c r="B58" s="6">
        <f>'Лист2 (2)'!D54</f>
        <v>675151.04630209878</v>
      </c>
      <c r="C58" s="5">
        <f>'Лист2 (2)'!C54</f>
        <v>46674.924059900011</v>
      </c>
      <c r="D58" s="5">
        <f>'Лист2 (2)'!E54</f>
        <v>22911.486122500002</v>
      </c>
      <c r="E58" s="5">
        <f>'Лист2 (2)'!F54</f>
        <v>23763.437937399998</v>
      </c>
      <c r="F58" s="5">
        <f>'Лист2 (2)'!G54</f>
        <v>364069.40613420017</v>
      </c>
      <c r="G58" s="5">
        <f>'Лист2 (2)'!H54</f>
        <v>264406.71610800037</v>
      </c>
    </row>
    <row r="59" spans="1:7" x14ac:dyDescent="0.25">
      <c r="A59" s="12" t="s">
        <v>58</v>
      </c>
      <c r="B59" s="6">
        <f>'Лист2 (2)'!D55</f>
        <v>156214.17209369989</v>
      </c>
      <c r="C59" s="5">
        <f>'Лист2 (2)'!C55</f>
        <v>9763.4028737000008</v>
      </c>
      <c r="D59" s="5">
        <f>'Лист2 (2)'!E55</f>
        <v>0</v>
      </c>
      <c r="E59" s="5">
        <f>'Лист2 (2)'!F55</f>
        <v>9763.4028737000008</v>
      </c>
      <c r="F59" s="5">
        <f>'Лист2 (2)'!G55</f>
        <v>92486.928441799988</v>
      </c>
      <c r="G59" s="5">
        <f>'Лист2 (2)'!H55</f>
        <v>53963.840778199999</v>
      </c>
    </row>
    <row r="60" spans="1:7" x14ac:dyDescent="0.25">
      <c r="A60" s="12" t="s">
        <v>59</v>
      </c>
      <c r="B60" s="6">
        <f>'Лист2 (2)'!D56</f>
        <v>189737.99371230026</v>
      </c>
      <c r="C60" s="5">
        <f>'Лист2 (2)'!C56</f>
        <v>5774.9747471999999</v>
      </c>
      <c r="D60" s="5">
        <f>'Лист2 (2)'!E56</f>
        <v>2949.4611783</v>
      </c>
      <c r="E60" s="5">
        <f>'Лист2 (2)'!F56</f>
        <v>2825.5135689000003</v>
      </c>
      <c r="F60" s="5">
        <f>'Лист2 (2)'!G56</f>
        <v>119282.79548599994</v>
      </c>
      <c r="G60" s="5">
        <f>'Лист2 (2)'!H56</f>
        <v>64680.223479100023</v>
      </c>
    </row>
    <row r="61" spans="1:7" x14ac:dyDescent="0.25">
      <c r="A61" s="12" t="s">
        <v>60</v>
      </c>
      <c r="B61" s="6">
        <f>'Лист2 (2)'!D57</f>
        <v>735609.18839790148</v>
      </c>
      <c r="C61" s="5">
        <f>'Лист2 (2)'!C57</f>
        <v>63525.020211700008</v>
      </c>
      <c r="D61" s="5">
        <f>'Лист2 (2)'!E57</f>
        <v>14474.842745800001</v>
      </c>
      <c r="E61" s="5">
        <f>'Лист2 (2)'!F57</f>
        <v>49050.177465900008</v>
      </c>
      <c r="F61" s="5">
        <f>'Лист2 (2)'!G57</f>
        <v>383931.8475341</v>
      </c>
      <c r="G61" s="5">
        <f>'Лист2 (2)'!H57</f>
        <v>288152.3206521002</v>
      </c>
    </row>
    <row r="62" spans="1:7" x14ac:dyDescent="0.25">
      <c r="A62" s="12" t="s">
        <v>61</v>
      </c>
      <c r="B62" s="6">
        <f>'Лист2 (2)'!D58</f>
        <v>298910.48466090026</v>
      </c>
      <c r="C62" s="5">
        <f>'Лист2 (2)'!C58</f>
        <v>26417.8704597</v>
      </c>
      <c r="D62" s="5">
        <f>'Лист2 (2)'!E58</f>
        <v>10069.7412482</v>
      </c>
      <c r="E62" s="5">
        <f>'Лист2 (2)'!F58</f>
        <v>16348.129211499998</v>
      </c>
      <c r="F62" s="5">
        <f>'Лист2 (2)'!G58</f>
        <v>134693.15110310007</v>
      </c>
      <c r="G62" s="5">
        <f>'Лист2 (2)'!H58</f>
        <v>137799.4630981001</v>
      </c>
    </row>
    <row r="63" spans="1:7" x14ac:dyDescent="0.25">
      <c r="A63" s="12" t="s">
        <v>62</v>
      </c>
      <c r="B63" s="6">
        <f>'Лист2 (2)'!D59</f>
        <v>325773.38555559987</v>
      </c>
      <c r="C63" s="5">
        <f>'Лист2 (2)'!C59</f>
        <v>36758.821835500006</v>
      </c>
      <c r="D63" s="5">
        <f>'Лист2 (2)'!E59</f>
        <v>12342.2814122</v>
      </c>
      <c r="E63" s="5">
        <f>'Лист2 (2)'!F59</f>
        <v>24416.540423299997</v>
      </c>
      <c r="F63" s="5">
        <f>'Лист2 (2)'!G59</f>
        <v>224630.65388049991</v>
      </c>
      <c r="G63" s="5">
        <f>'Лист2 (2)'!H59</f>
        <v>64383.909839599997</v>
      </c>
    </row>
    <row r="64" spans="1:7" x14ac:dyDescent="0.25">
      <c r="A64" s="12" t="s">
        <v>63</v>
      </c>
      <c r="B64" s="6">
        <f>'Лист2 (2)'!D60</f>
        <v>573539.92779630027</v>
      </c>
      <c r="C64" s="5">
        <f>'Лист2 (2)'!C60</f>
        <v>47652.038676200013</v>
      </c>
      <c r="D64" s="5">
        <f>'Лист2 (2)'!E60</f>
        <v>9933.4353557999984</v>
      </c>
      <c r="E64" s="5">
        <f>'Лист2 (2)'!F60</f>
        <v>37718.603320400005</v>
      </c>
      <c r="F64" s="5">
        <f>'Лист2 (2)'!G60</f>
        <v>363205.654538</v>
      </c>
      <c r="G64" s="5">
        <f>'Лист2 (2)'!H60</f>
        <v>162682.23458209992</v>
      </c>
    </row>
    <row r="65" spans="1:7" x14ac:dyDescent="0.25">
      <c r="A65" s="12" t="s">
        <v>64</v>
      </c>
      <c r="B65" s="6">
        <f>'Лист2 (2)'!D61</f>
        <v>327620.33676949982</v>
      </c>
      <c r="C65" s="5">
        <f>'Лист2 (2)'!C61</f>
        <v>28747.8112354</v>
      </c>
      <c r="D65" s="5">
        <f>'Лист2 (2)'!E61</f>
        <v>10545.807796300001</v>
      </c>
      <c r="E65" s="5">
        <f>'Лист2 (2)'!F61</f>
        <v>18202.003439100001</v>
      </c>
      <c r="F65" s="5">
        <f>'Лист2 (2)'!G61</f>
        <v>286875.00397289958</v>
      </c>
      <c r="G65" s="5">
        <f>'Лист2 (2)'!H61</f>
        <v>11997.521561200001</v>
      </c>
    </row>
    <row r="66" spans="1:7" x14ac:dyDescent="0.25">
      <c r="A66" s="12" t="s">
        <v>65</v>
      </c>
      <c r="B66" s="6">
        <f>'Лист2 (2)'!D62</f>
        <v>835354.7540331987</v>
      </c>
      <c r="C66" s="5">
        <f>'Лист2 (2)'!C62</f>
        <v>51317.233669900008</v>
      </c>
      <c r="D66" s="5">
        <f>'Лист2 (2)'!E62</f>
        <v>8821.8605138999992</v>
      </c>
      <c r="E66" s="5">
        <f>'Лист2 (2)'!F62</f>
        <v>42495.373156000001</v>
      </c>
      <c r="F66" s="5">
        <f>'Лист2 (2)'!G62</f>
        <v>430260.96390320023</v>
      </c>
      <c r="G66" s="5">
        <f>'Лист2 (2)'!H62</f>
        <v>353776.55646009988</v>
      </c>
    </row>
    <row r="67" spans="1:7" x14ac:dyDescent="0.25">
      <c r="A67" s="12" t="s">
        <v>66</v>
      </c>
      <c r="B67" s="6">
        <f>'Лист2 (2)'!D63</f>
        <v>413935.82243820006</v>
      </c>
      <c r="C67" s="5">
        <f>'Лист2 (2)'!C63</f>
        <v>29408.107278799998</v>
      </c>
      <c r="D67" s="5">
        <f>'Лист2 (2)'!E63</f>
        <v>6313.5360425999997</v>
      </c>
      <c r="E67" s="5">
        <f>'Лист2 (2)'!F63</f>
        <v>23094.571236200001</v>
      </c>
      <c r="F67" s="5">
        <f>'Лист2 (2)'!G63</f>
        <v>241295.79822529975</v>
      </c>
      <c r="G67" s="5">
        <f>'Лист2 (2)'!H63</f>
        <v>143231.91693409983</v>
      </c>
    </row>
    <row r="68" spans="1:7" x14ac:dyDescent="0.25">
      <c r="A68" s="12" t="s">
        <v>67</v>
      </c>
      <c r="B68" s="6">
        <f>'Лист2 (2)'!D64</f>
        <v>325838.15055419947</v>
      </c>
      <c r="C68" s="5">
        <f>'Лист2 (2)'!C64</f>
        <v>25754.248471799998</v>
      </c>
      <c r="D68" s="5">
        <f>'Лист2 (2)'!E64</f>
        <v>2582.9871882000002</v>
      </c>
      <c r="E68" s="5">
        <f>'Лист2 (2)'!F64</f>
        <v>23171.261283599997</v>
      </c>
      <c r="F68" s="5">
        <f>'Лист2 (2)'!G64</f>
        <v>161066.80857090009</v>
      </c>
      <c r="G68" s="5">
        <f>'Лист2 (2)'!H64</f>
        <v>139017.09351150013</v>
      </c>
    </row>
    <row r="69" spans="1:7" x14ac:dyDescent="0.25">
      <c r="A69" s="12" t="s">
        <v>68</v>
      </c>
      <c r="B69" s="6">
        <f>'Лист2 (2)'!D65</f>
        <v>706044.09663730033</v>
      </c>
      <c r="C69" s="5">
        <f>'Лист2 (2)'!C65</f>
        <v>27353.954048500003</v>
      </c>
      <c r="D69" s="5">
        <f>'Лист2 (2)'!E65</f>
        <v>8828.5262401999989</v>
      </c>
      <c r="E69" s="5">
        <f>'Лист2 (2)'!F65</f>
        <v>18525.427808300003</v>
      </c>
      <c r="F69" s="5">
        <f>'Лист2 (2)'!G65</f>
        <v>405009.58033419994</v>
      </c>
      <c r="G69" s="5">
        <f>'Лист2 (2)'!H65</f>
        <v>273680.56225460023</v>
      </c>
    </row>
    <row r="70" spans="1:7" x14ac:dyDescent="0.25">
      <c r="A70" s="12" t="s">
        <v>69</v>
      </c>
      <c r="B70" s="6">
        <f>'Лист2 (2)'!D66</f>
        <v>590352.48238880082</v>
      </c>
      <c r="C70" s="5">
        <f>'Лист2 (2)'!C66</f>
        <v>32093.616909799995</v>
      </c>
      <c r="D70" s="5">
        <f>'Лист2 (2)'!E66</f>
        <v>4146.8551471999999</v>
      </c>
      <c r="E70" s="5">
        <f>'Лист2 (2)'!F66</f>
        <v>27946.761762599999</v>
      </c>
      <c r="F70" s="5">
        <f>'Лист2 (2)'!G66</f>
        <v>327396.15292029991</v>
      </c>
      <c r="G70" s="5">
        <f>'Лист2 (2)'!H66</f>
        <v>230862.71255869968</v>
      </c>
    </row>
    <row r="71" spans="1:7" x14ac:dyDescent="0.25">
      <c r="A71" s="12" t="s">
        <v>70</v>
      </c>
      <c r="B71" s="6">
        <f>'Лист2 (2)'!D67</f>
        <v>285979.14078010002</v>
      </c>
      <c r="C71" s="5">
        <f>'Лист2 (2)'!C67</f>
        <v>13181.9353149</v>
      </c>
      <c r="D71" s="5">
        <f>'Лист2 (2)'!E67</f>
        <v>4178.9680514000001</v>
      </c>
      <c r="E71" s="5">
        <f>'Лист2 (2)'!F67</f>
        <v>9002.9672635000006</v>
      </c>
      <c r="F71" s="5">
        <f>'Лист2 (2)'!G67</f>
        <v>189539.87690929996</v>
      </c>
      <c r="G71" s="5">
        <f>'Лист2 (2)'!H67</f>
        <v>83257.328555899949</v>
      </c>
    </row>
    <row r="72" spans="1:7" x14ac:dyDescent="0.25">
      <c r="A72" s="11" t="s">
        <v>71</v>
      </c>
      <c r="B72" s="6"/>
      <c r="C72" s="5"/>
      <c r="D72" s="5"/>
      <c r="E72" s="5"/>
      <c r="F72" s="5"/>
      <c r="G72" s="5"/>
    </row>
    <row r="73" spans="1:7" x14ac:dyDescent="0.25">
      <c r="A73" s="12" t="s">
        <v>72</v>
      </c>
      <c r="B73" s="6">
        <f>'Лист2 (2)'!D69</f>
        <v>196583.86048909993</v>
      </c>
      <c r="C73" s="5">
        <f>'Лист2 (2)'!C69</f>
        <v>24182.854342100007</v>
      </c>
      <c r="D73" s="5">
        <f>'Лист2 (2)'!E69</f>
        <v>3137.2044107000002</v>
      </c>
      <c r="E73" s="5">
        <f>'Лист2 (2)'!F69</f>
        <v>21045.649931399999</v>
      </c>
      <c r="F73" s="5">
        <f>'Лист2 (2)'!G69</f>
        <v>158877.57204060003</v>
      </c>
      <c r="G73" s="5">
        <f>'Лист2 (2)'!H69</f>
        <v>13523.4341064</v>
      </c>
    </row>
    <row r="74" spans="1:7" x14ac:dyDescent="0.25">
      <c r="A74" s="12" t="s">
        <v>73</v>
      </c>
      <c r="B74" s="6">
        <f>'Лист2 (2)'!D70</f>
        <v>996630.53682030016</v>
      </c>
      <c r="C74" s="5">
        <f>'Лист2 (2)'!C70</f>
        <v>53362.2746396</v>
      </c>
      <c r="D74" s="5">
        <f>'Лист2 (2)'!E70</f>
        <v>12200.9552649</v>
      </c>
      <c r="E74" s="5">
        <f>'Лист2 (2)'!F70</f>
        <v>41161.319374699997</v>
      </c>
      <c r="F74" s="5">
        <f>'Лист2 (2)'!G70</f>
        <v>560275.94002839935</v>
      </c>
      <c r="G74" s="5">
        <f>'Лист2 (2)'!H70</f>
        <v>382992.32215229917</v>
      </c>
    </row>
    <row r="75" spans="1:7" x14ac:dyDescent="0.25">
      <c r="A75" s="12" t="s">
        <v>101</v>
      </c>
      <c r="B75" s="6">
        <f>'Лист2 (2)'!D71</f>
        <v>310388.69639840018</v>
      </c>
      <c r="C75" s="5">
        <f>'Лист2 (2)'!C71</f>
        <v>18745.0387935</v>
      </c>
      <c r="D75" s="5">
        <f>'Лист2 (2)'!E71</f>
        <v>10492.4614389</v>
      </c>
      <c r="E75" s="5">
        <f>'Лист2 (2)'!F71</f>
        <v>8252.5773546</v>
      </c>
      <c r="F75" s="5">
        <f>'Лист2 (2)'!G71</f>
        <v>148244.12726029989</v>
      </c>
      <c r="G75" s="5">
        <f>'Лист2 (2)'!H71</f>
        <v>143399.53034459997</v>
      </c>
    </row>
    <row r="76" spans="1:7" x14ac:dyDescent="0.25">
      <c r="A76" s="12" t="s">
        <v>99</v>
      </c>
      <c r="B76" s="6">
        <f>'Лист2 (2)'!D72</f>
        <v>259125.25549530014</v>
      </c>
      <c r="C76" s="5">
        <f>'Лист2 (2)'!C72</f>
        <v>20230.458493299997</v>
      </c>
      <c r="D76" s="5">
        <f>'Лист2 (2)'!E72</f>
        <v>10499.9883992</v>
      </c>
      <c r="E76" s="5">
        <f>'Лист2 (2)'!F72</f>
        <v>9730.4700940999992</v>
      </c>
      <c r="F76" s="5">
        <f>'Лист2 (2)'!G72</f>
        <v>113653.04195669998</v>
      </c>
      <c r="G76" s="5">
        <f>'Лист2 (2)'!H72</f>
        <v>125241.75504530003</v>
      </c>
    </row>
    <row r="77" spans="1:7" x14ac:dyDescent="0.25">
      <c r="A77" s="12" t="s">
        <v>100</v>
      </c>
      <c r="B77" s="6">
        <f>'Лист2 (2)'!D73</f>
        <v>95168.352397300012</v>
      </c>
      <c r="C77" s="5">
        <f>'Лист2 (2)'!C73</f>
        <v>28693.21272689999</v>
      </c>
      <c r="D77" s="5">
        <f>'Лист2 (2)'!E73</f>
        <v>22438.152373699995</v>
      </c>
      <c r="E77" s="5">
        <f>'Лист2 (2)'!F73</f>
        <v>6255.0603532000014</v>
      </c>
      <c r="F77" s="5">
        <f>'Лист2 (2)'!G73</f>
        <v>29310.780753199993</v>
      </c>
      <c r="G77" s="5">
        <f>'Лист2 (2)'!H73</f>
        <v>37164.358917199992</v>
      </c>
    </row>
    <row r="78" spans="1:7" x14ac:dyDescent="0.25">
      <c r="A78" s="12" t="s">
        <v>74</v>
      </c>
      <c r="B78" s="6">
        <f>'Лист2 (2)'!D74</f>
        <v>791453.08476239792</v>
      </c>
      <c r="C78" s="5">
        <f>'Лист2 (2)'!C74</f>
        <v>68895.342074699991</v>
      </c>
      <c r="D78" s="5">
        <f>'Лист2 (2)'!E74</f>
        <v>10650.927241900001</v>
      </c>
      <c r="E78" s="5">
        <f>'Лист2 (2)'!F74</f>
        <v>58244.414832800001</v>
      </c>
      <c r="F78" s="5">
        <f>'Лист2 (2)'!G74</f>
        <v>436691.76052229939</v>
      </c>
      <c r="G78" s="5">
        <f>'Лист2 (2)'!H74</f>
        <v>285865.98216539971</v>
      </c>
    </row>
    <row r="79" spans="1:7" x14ac:dyDescent="0.25">
      <c r="A79" s="11" t="s">
        <v>75</v>
      </c>
      <c r="B79" s="6"/>
      <c r="C79" s="5"/>
      <c r="D79" s="5"/>
      <c r="E79" s="5"/>
      <c r="F79" s="5"/>
      <c r="G79" s="5"/>
    </row>
    <row r="80" spans="1:7" x14ac:dyDescent="0.25">
      <c r="A80" s="12" t="s">
        <v>76</v>
      </c>
      <c r="B80" s="6">
        <f>'Лист2 (2)'!D76</f>
        <v>37027.397347299993</v>
      </c>
      <c r="C80" s="5">
        <f>'Лист2 (2)'!C76</f>
        <v>4460.1655625999992</v>
      </c>
      <c r="D80" s="5">
        <f>'Лист2 (2)'!E76</f>
        <v>569.79634280000005</v>
      </c>
      <c r="E80" s="5">
        <f>'Лист2 (2)'!F76</f>
        <v>3890.3692197999999</v>
      </c>
      <c r="F80" s="5">
        <f>'Лист2 (2)'!G76</f>
        <v>28207.782080699999</v>
      </c>
      <c r="G80" s="5">
        <f>'Лист2 (2)'!H76</f>
        <v>4359.4497040000006</v>
      </c>
    </row>
    <row r="81" spans="1:7" x14ac:dyDescent="0.25">
      <c r="A81" s="12" t="s">
        <v>78</v>
      </c>
      <c r="B81" s="6">
        <f>'Лист2 (2)'!D77</f>
        <v>66330.864538599984</v>
      </c>
      <c r="C81" s="5">
        <f>'Лист2 (2)'!C77</f>
        <v>3053.6568911999998</v>
      </c>
      <c r="D81" s="5">
        <f>'Лист2 (2)'!E77</f>
        <v>400.00870980000002</v>
      </c>
      <c r="E81" s="5">
        <f>'Лист2 (2)'!F77</f>
        <v>2653.6481813999999</v>
      </c>
      <c r="F81" s="5">
        <f>'Лист2 (2)'!G77</f>
        <v>41751.758194799979</v>
      </c>
      <c r="G81" s="5">
        <f>'Лист2 (2)'!H77</f>
        <v>21525.449452599991</v>
      </c>
    </row>
    <row r="82" spans="1:7" x14ac:dyDescent="0.25">
      <c r="A82" s="12" t="s">
        <v>79</v>
      </c>
      <c r="B82" s="6">
        <f>'Лист2 (2)'!D78</f>
        <v>91100.409354499992</v>
      </c>
      <c r="C82" s="5">
        <f>'Лист2 (2)'!C78</f>
        <v>6463.7085271000014</v>
      </c>
      <c r="D82" s="5">
        <f>'Лист2 (2)'!E78</f>
        <v>994.86552630000006</v>
      </c>
      <c r="E82" s="5">
        <f>'Лист2 (2)'!F78</f>
        <v>5468.8430007999996</v>
      </c>
      <c r="F82" s="5">
        <f>'Лист2 (2)'!G78</f>
        <v>47388.061072600001</v>
      </c>
      <c r="G82" s="5">
        <f>'Лист2 (2)'!H78</f>
        <v>37248.639754800017</v>
      </c>
    </row>
    <row r="83" spans="1:7" x14ac:dyDescent="0.25">
      <c r="A83" s="12" t="s">
        <v>80</v>
      </c>
      <c r="B83" s="6">
        <f>'Лист2 (2)'!D79</f>
        <v>544235.35190149967</v>
      </c>
      <c r="C83" s="5">
        <f>'Лист2 (2)'!C79</f>
        <v>45576.937660299998</v>
      </c>
      <c r="D83" s="5">
        <f>'Лист2 (2)'!E79</f>
        <v>3855.1250742000002</v>
      </c>
      <c r="E83" s="5">
        <f>'Лист2 (2)'!F79</f>
        <v>41721.812586100001</v>
      </c>
      <c r="F83" s="5">
        <f>'Лист2 (2)'!G79</f>
        <v>387124.01603369997</v>
      </c>
      <c r="G83" s="5">
        <f>'Лист2 (2)'!H79</f>
        <v>111534.3982075001</v>
      </c>
    </row>
    <row r="84" spans="1:7" x14ac:dyDescent="0.25">
      <c r="A84" s="12" t="s">
        <v>82</v>
      </c>
      <c r="B84" s="6">
        <f>'Лист2 (2)'!D80</f>
        <v>611565.16228479985</v>
      </c>
      <c r="C84" s="5">
        <f>'Лист2 (2)'!C80</f>
        <v>53849.465889800013</v>
      </c>
      <c r="D84" s="5">
        <f>'Лист2 (2)'!E80</f>
        <v>18068.550557300001</v>
      </c>
      <c r="E84" s="5">
        <f>'Лист2 (2)'!F80</f>
        <v>35780.915332500008</v>
      </c>
      <c r="F84" s="5">
        <f>'Лист2 (2)'!G80</f>
        <v>301218.83479190001</v>
      </c>
      <c r="G84" s="5">
        <f>'Лист2 (2)'!H80</f>
        <v>256496.86160310023</v>
      </c>
    </row>
    <row r="85" spans="1:7" x14ac:dyDescent="0.25">
      <c r="A85" s="12" t="s">
        <v>83</v>
      </c>
      <c r="B85" s="6">
        <f>'Лист2 (2)'!D81</f>
        <v>586420.57238039945</v>
      </c>
      <c r="C85" s="5">
        <f>'Лист2 (2)'!C81</f>
        <v>52655.3479142</v>
      </c>
      <c r="D85" s="5">
        <f>'Лист2 (2)'!E81</f>
        <v>6942.0633943000003</v>
      </c>
      <c r="E85" s="5">
        <f>'Лист2 (2)'!F81</f>
        <v>45713.284519900008</v>
      </c>
      <c r="F85" s="5">
        <f>'Лист2 (2)'!G81</f>
        <v>380782.19890889997</v>
      </c>
      <c r="G85" s="5">
        <f>'Лист2 (2)'!H81</f>
        <v>152983.02555730005</v>
      </c>
    </row>
    <row r="86" spans="1:7" x14ac:dyDescent="0.25">
      <c r="A86" s="12" t="s">
        <v>84</v>
      </c>
      <c r="B86" s="6">
        <f>'Лист2 (2)'!D82</f>
        <v>612047.07258270006</v>
      </c>
      <c r="C86" s="5">
        <f>'Лист2 (2)'!C82</f>
        <v>27711.608899599996</v>
      </c>
      <c r="D86" s="5">
        <f>'Лист2 (2)'!E82</f>
        <v>4838.0421795000002</v>
      </c>
      <c r="E86" s="5">
        <f>'Лист2 (2)'!F82</f>
        <v>22873.566720099996</v>
      </c>
      <c r="F86" s="5">
        <f>'Лист2 (2)'!G82</f>
        <v>349917.43155069969</v>
      </c>
      <c r="G86" s="5">
        <f>'Лист2 (2)'!H82</f>
        <v>234418.03213240005</v>
      </c>
    </row>
    <row r="87" spans="1:7" x14ac:dyDescent="0.25">
      <c r="A87" s="12" t="s">
        <v>85</v>
      </c>
      <c r="B87" s="6">
        <f>'Лист2 (2)'!D83</f>
        <v>635797.08874239924</v>
      </c>
      <c r="C87" s="5">
        <f>'Лист2 (2)'!C83</f>
        <v>50889.866764499995</v>
      </c>
      <c r="D87" s="5">
        <f>'Лист2 (2)'!E83</f>
        <v>3252.6639863999999</v>
      </c>
      <c r="E87" s="5">
        <f>'Лист2 (2)'!F83</f>
        <v>47637.202778099992</v>
      </c>
      <c r="F87" s="5">
        <f>'Лист2 (2)'!G83</f>
        <v>356865.99504070025</v>
      </c>
      <c r="G87" s="5">
        <f>'Лист2 (2)'!H83</f>
        <v>228041.2269372002</v>
      </c>
    </row>
    <row r="88" spans="1:7" x14ac:dyDescent="0.25">
      <c r="A88" s="12" t="s">
        <v>86</v>
      </c>
      <c r="B88" s="6">
        <f>'Лист2 (2)'!D84</f>
        <v>452912.80539759999</v>
      </c>
      <c r="C88" s="5">
        <f>'Лист2 (2)'!C84</f>
        <v>27831.620741999992</v>
      </c>
      <c r="D88" s="5">
        <f>'Лист2 (2)'!E84</f>
        <v>3301.5979916000001</v>
      </c>
      <c r="E88" s="5">
        <f>'Лист2 (2)'!F84</f>
        <v>24530.022750399992</v>
      </c>
      <c r="F88" s="5">
        <f>'Лист2 (2)'!G84</f>
        <v>413202.99312060024</v>
      </c>
      <c r="G88" s="5">
        <f>'Лист2 (2)'!H84</f>
        <v>11878.191535000002</v>
      </c>
    </row>
    <row r="89" spans="1:7" x14ac:dyDescent="0.25">
      <c r="A89" s="12" t="s">
        <v>87</v>
      </c>
      <c r="B89" s="6">
        <f>'Лист2 (2)'!D85</f>
        <v>300095.12574350013</v>
      </c>
      <c r="C89" s="5">
        <f>'Лист2 (2)'!C85</f>
        <v>13223.213046199997</v>
      </c>
      <c r="D89" s="5">
        <f>'Лист2 (2)'!E85</f>
        <v>2593.2183500000001</v>
      </c>
      <c r="E89" s="5">
        <f>'Лист2 (2)'!F85</f>
        <v>10629.994696199998</v>
      </c>
      <c r="F89" s="5">
        <f>'Лист2 (2)'!G85</f>
        <v>213608.98177710015</v>
      </c>
      <c r="G89" s="5">
        <f>'Лист2 (2)'!H85</f>
        <v>73262.930920199986</v>
      </c>
    </row>
    <row r="90" spans="1:7" ht="22.5" x14ac:dyDescent="0.25">
      <c r="A90" s="11" t="s">
        <v>88</v>
      </c>
      <c r="B90" s="6"/>
      <c r="C90" s="5"/>
      <c r="D90" s="5"/>
      <c r="E90" s="5"/>
      <c r="F90" s="5"/>
      <c r="G90" s="5"/>
    </row>
    <row r="91" spans="1:7" x14ac:dyDescent="0.25">
      <c r="A91" s="12" t="s">
        <v>77</v>
      </c>
      <c r="B91" s="6">
        <f>'Лист2 (2)'!D87</f>
        <v>177641.6030357999</v>
      </c>
      <c r="C91" s="5">
        <f>'Лист2 (2)'!C87</f>
        <v>18723.360532900002</v>
      </c>
      <c r="D91" s="5">
        <f>'Лист2 (2)'!E87</f>
        <v>1379.1200054000001</v>
      </c>
      <c r="E91" s="5">
        <f>'Лист2 (2)'!F87</f>
        <v>17344.240527500002</v>
      </c>
      <c r="F91" s="5">
        <f>'Лист2 (2)'!G87</f>
        <v>135784.15289469995</v>
      </c>
      <c r="G91" s="5">
        <f>'Лист2 (2)'!H87</f>
        <v>23134.089608199996</v>
      </c>
    </row>
    <row r="92" spans="1:7" x14ac:dyDescent="0.25">
      <c r="A92" s="12" t="s">
        <v>89</v>
      </c>
      <c r="B92" s="6">
        <f>'Лист2 (2)'!D88</f>
        <v>210766.64710139998</v>
      </c>
      <c r="C92" s="5">
        <f>'Лист2 (2)'!C88</f>
        <v>25505.664862099999</v>
      </c>
      <c r="D92" s="5">
        <f>'Лист2 (2)'!E88</f>
        <v>5389.8422522000001</v>
      </c>
      <c r="E92" s="5">
        <f>'Лист2 (2)'!F88</f>
        <v>20115.822609900002</v>
      </c>
      <c r="F92" s="5">
        <f>'Лист2 (2)'!G88</f>
        <v>140127.2159291</v>
      </c>
      <c r="G92" s="5">
        <f>'Лист2 (2)'!H88</f>
        <v>45133.766310199993</v>
      </c>
    </row>
    <row r="93" spans="1:7" x14ac:dyDescent="0.25">
      <c r="A93" s="12" t="s">
        <v>81</v>
      </c>
      <c r="B93" s="6">
        <f>'Лист2 (2)'!D89</f>
        <v>196322.91641139993</v>
      </c>
      <c r="C93" s="5">
        <f>'Лист2 (2)'!C89</f>
        <v>15692.783766099998</v>
      </c>
      <c r="D93" s="5">
        <f>'Лист2 (2)'!E89</f>
        <v>2655.0959708</v>
      </c>
      <c r="E93" s="5">
        <f>'Лист2 (2)'!F89</f>
        <v>13037.687795299998</v>
      </c>
      <c r="F93" s="5">
        <f>'Лист2 (2)'!G89</f>
        <v>115092.54123540001</v>
      </c>
      <c r="G93" s="5">
        <f>'Лист2 (2)'!H89</f>
        <v>65537.591409900022</v>
      </c>
    </row>
    <row r="94" spans="1:7" x14ac:dyDescent="0.25">
      <c r="A94" s="12" t="s">
        <v>90</v>
      </c>
      <c r="B94" s="6">
        <f>'Лист2 (2)'!D90</f>
        <v>71925.786749000035</v>
      </c>
      <c r="C94" s="5">
        <f>'Лист2 (2)'!C90</f>
        <v>7096.0396656999992</v>
      </c>
      <c r="D94" s="5">
        <f>'Лист2 (2)'!E90</f>
        <v>3584.3355208000003</v>
      </c>
      <c r="E94" s="5">
        <f>'Лист2 (2)'!F90</f>
        <v>3511.7041448999998</v>
      </c>
      <c r="F94" s="5">
        <f>'Лист2 (2)'!G90</f>
        <v>32186.138270399992</v>
      </c>
      <c r="G94" s="5">
        <f>'Лист2 (2)'!H90</f>
        <v>32643.608812899998</v>
      </c>
    </row>
    <row r="95" spans="1:7" x14ac:dyDescent="0.25">
      <c r="A95" s="12" t="s">
        <v>91</v>
      </c>
      <c r="B95" s="6">
        <f>'Лист2 (2)'!D91</f>
        <v>405901.24954199942</v>
      </c>
      <c r="C95" s="5">
        <f>'Лист2 (2)'!C91</f>
        <v>18391.162136899999</v>
      </c>
      <c r="D95" s="5">
        <f>'Лист2 (2)'!E91</f>
        <v>1698.2400011999998</v>
      </c>
      <c r="E95" s="5">
        <f>'Лист2 (2)'!F91</f>
        <v>16692.922135699999</v>
      </c>
      <c r="F95" s="5">
        <f>'Лист2 (2)'!G91</f>
        <v>249919.45843190007</v>
      </c>
      <c r="G95" s="5">
        <f>'Лист2 (2)'!H91</f>
        <v>137590.62897320007</v>
      </c>
    </row>
    <row r="96" spans="1:7" x14ac:dyDescent="0.25">
      <c r="A96" s="12" t="s">
        <v>92</v>
      </c>
      <c r="B96" s="6">
        <f>'Лист2 (2)'!D92</f>
        <v>298233.2314912001</v>
      </c>
      <c r="C96" s="5">
        <f>'Лист2 (2)'!C92</f>
        <v>27768.249432500008</v>
      </c>
      <c r="D96" s="5">
        <f>'Лист2 (2)'!E92</f>
        <v>869.16578179999999</v>
      </c>
      <c r="E96" s="5">
        <f>'Лист2 (2)'!F92</f>
        <v>26899.083650700006</v>
      </c>
      <c r="F96" s="5">
        <f>'Лист2 (2)'!G92</f>
        <v>161704.41118530004</v>
      </c>
      <c r="G96" s="5">
        <f>'Лист2 (2)'!H92</f>
        <v>108760.57087339999</v>
      </c>
    </row>
    <row r="97" spans="1:7" x14ac:dyDescent="0.25">
      <c r="A97" s="12" t="s">
        <v>93</v>
      </c>
      <c r="B97" s="6">
        <f>'Лист2 (2)'!D93</f>
        <v>166663.85267320013</v>
      </c>
      <c r="C97" s="5">
        <f>'Лист2 (2)'!C93</f>
        <v>5735.9122558000008</v>
      </c>
      <c r="D97" s="5">
        <f>'Лист2 (2)'!E93</f>
        <v>1808.3955845999999</v>
      </c>
      <c r="E97" s="5">
        <f>'Лист2 (2)'!F93</f>
        <v>3927.5166712</v>
      </c>
      <c r="F97" s="5">
        <f>'Лист2 (2)'!G93</f>
        <v>93312.402394800054</v>
      </c>
      <c r="G97" s="5">
        <f>'Лист2 (2)'!H93</f>
        <v>67615.538022599983</v>
      </c>
    </row>
    <row r="98" spans="1:7" x14ac:dyDescent="0.25">
      <c r="A98" s="12" t="s">
        <v>94</v>
      </c>
      <c r="B98" s="6">
        <f>'Лист2 (2)'!D94</f>
        <v>47826.689245699978</v>
      </c>
      <c r="C98" s="5">
        <f>'Лист2 (2)'!C94</f>
        <v>6547.1185324999997</v>
      </c>
      <c r="D98" s="5">
        <f>'Лист2 (2)'!E94</f>
        <v>127.7037773</v>
      </c>
      <c r="E98" s="5">
        <f>'Лист2 (2)'!F94</f>
        <v>6419.4147552000004</v>
      </c>
      <c r="F98" s="5">
        <f>'Лист2 (2)'!G94</f>
        <v>28812.575010599998</v>
      </c>
      <c r="G98" s="5">
        <f>'Лист2 (2)'!H94</f>
        <v>12466.995702599996</v>
      </c>
    </row>
    <row r="99" spans="1:7" x14ac:dyDescent="0.25">
      <c r="A99" s="12" t="s">
        <v>95</v>
      </c>
      <c r="B99" s="6">
        <f>'Лист2 (2)'!D95</f>
        <v>121897.07025299987</v>
      </c>
      <c r="C99" s="5">
        <f>'Лист2 (2)'!C95</f>
        <v>15531.680031799999</v>
      </c>
      <c r="D99" s="5">
        <f>'Лист2 (2)'!E95</f>
        <v>5006.6826443</v>
      </c>
      <c r="E99" s="5">
        <f>'Лист2 (2)'!F95</f>
        <v>10524.997387500001</v>
      </c>
      <c r="F99" s="5">
        <f>'Лист2 (2)'!G95</f>
        <v>45463.814207000003</v>
      </c>
      <c r="G99" s="5">
        <f>'Лист2 (2)'!H95</f>
        <v>60901.576014200014</v>
      </c>
    </row>
    <row r="100" spans="1:7" x14ac:dyDescent="0.25">
      <c r="A100" s="12" t="s">
        <v>96</v>
      </c>
      <c r="B100" s="6">
        <f>'Лист2 (2)'!D96</f>
        <v>38245.696590000007</v>
      </c>
      <c r="C100" s="5">
        <f>'Лист2 (2)'!C96</f>
        <v>1748.2165954000002</v>
      </c>
      <c r="D100" s="5">
        <f>'Лист2 (2)'!E96</f>
        <v>0</v>
      </c>
      <c r="E100" s="5">
        <f>'Лист2 (2)'!F96</f>
        <v>1748.2165954000002</v>
      </c>
      <c r="F100" s="5">
        <f>'Лист2 (2)'!G96</f>
        <v>20655.8914104</v>
      </c>
      <c r="G100" s="5">
        <f>'Лист2 (2)'!H96</f>
        <v>15841.588584199999</v>
      </c>
    </row>
    <row r="101" spans="1:7" x14ac:dyDescent="0.25">
      <c r="A101" s="12" t="s">
        <v>97</v>
      </c>
      <c r="B101" s="6">
        <f>'Лист2 (2)'!D97</f>
        <v>19919.215411199995</v>
      </c>
      <c r="C101" s="5">
        <f>'Лист2 (2)'!C97</f>
        <v>6274.2325932000012</v>
      </c>
      <c r="D101" s="5">
        <f>'Лист2 (2)'!E97</f>
        <v>1625.5379249999999</v>
      </c>
      <c r="E101" s="5">
        <f>'Лист2 (2)'!F97</f>
        <v>4648.6946682000016</v>
      </c>
      <c r="F101" s="5">
        <f>'Лист2 (2)'!G97</f>
        <v>13212.499578999998</v>
      </c>
      <c r="G101" s="5">
        <f>'Лист2 (2)'!H97</f>
        <v>432.48323900000003</v>
      </c>
    </row>
  </sheetData>
  <mergeCells count="10">
    <mergeCell ref="A1:G1"/>
    <mergeCell ref="A3:G3"/>
    <mergeCell ref="F4:G4"/>
    <mergeCell ref="A5:A7"/>
    <mergeCell ref="B5:B7"/>
    <mergeCell ref="C5:G5"/>
    <mergeCell ref="C6:C7"/>
    <mergeCell ref="D6:E6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Normal="100" workbookViewId="0">
      <selection activeCell="H8" sqref="H8"/>
    </sheetView>
  </sheetViews>
  <sheetFormatPr defaultRowHeight="15" x14ac:dyDescent="0.25"/>
  <cols>
    <col min="1" max="1" width="28.7109375" style="1" customWidth="1"/>
    <col min="2" max="7" width="18.85546875" style="1" customWidth="1"/>
    <col min="8" max="16384" width="9.140625" style="1"/>
  </cols>
  <sheetData>
    <row r="1" spans="1:7" x14ac:dyDescent="0.25">
      <c r="A1" s="77" t="s">
        <v>0</v>
      </c>
      <c r="B1" s="77"/>
      <c r="C1" s="77"/>
      <c r="D1" s="77"/>
      <c r="E1" s="77"/>
      <c r="F1" s="77"/>
      <c r="G1" s="77"/>
    </row>
    <row r="2" spans="1:7" x14ac:dyDescent="0.25">
      <c r="A2" s="2"/>
    </row>
    <row r="3" spans="1:7" x14ac:dyDescent="0.25">
      <c r="A3" s="78" t="s">
        <v>1</v>
      </c>
      <c r="B3" s="78"/>
      <c r="C3" s="78"/>
      <c r="D3" s="78"/>
      <c r="E3" s="78"/>
      <c r="F3" s="78"/>
      <c r="G3" s="78"/>
    </row>
    <row r="4" spans="1:7" x14ac:dyDescent="0.25">
      <c r="A4" s="3"/>
      <c r="F4" s="79" t="s">
        <v>2</v>
      </c>
      <c r="G4" s="79"/>
    </row>
    <row r="5" spans="1:7" x14ac:dyDescent="0.25">
      <c r="A5" s="85"/>
      <c r="B5" s="80" t="s">
        <v>3</v>
      </c>
      <c r="C5" s="81" t="s">
        <v>118</v>
      </c>
      <c r="D5" s="81"/>
      <c r="E5" s="81"/>
      <c r="F5" s="81"/>
      <c r="G5" s="82"/>
    </row>
    <row r="6" spans="1:7" ht="15" customHeight="1" x14ac:dyDescent="0.25">
      <c r="A6" s="85"/>
      <c r="B6" s="80"/>
      <c r="C6" s="80" t="s">
        <v>106</v>
      </c>
      <c r="D6" s="83" t="s">
        <v>117</v>
      </c>
      <c r="E6" s="83"/>
      <c r="F6" s="80" t="s">
        <v>7</v>
      </c>
      <c r="G6" s="84" t="s">
        <v>8</v>
      </c>
    </row>
    <row r="7" spans="1:7" s="4" customFormat="1" ht="33.75" x14ac:dyDescent="0.25">
      <c r="A7" s="85"/>
      <c r="B7" s="80"/>
      <c r="C7" s="80"/>
      <c r="D7" s="8" t="s">
        <v>5</v>
      </c>
      <c r="E7" s="8" t="s">
        <v>6</v>
      </c>
      <c r="F7" s="80"/>
      <c r="G7" s="84"/>
    </row>
    <row r="8" spans="1:7" x14ac:dyDescent="0.25">
      <c r="A8" s="9" t="s">
        <v>9</v>
      </c>
      <c r="B8" s="6">
        <f>'78.2 (4)'!B8/'78.2 (4)'!$B8*100</f>
        <v>100</v>
      </c>
      <c r="C8" s="65">
        <f>'78.2 (4)'!C8/'78.2 (4)'!$B8*100</f>
        <v>8.9118974669818112</v>
      </c>
      <c r="D8" s="65">
        <f>'78.2 (4)'!D8/'78.2 (4)'!$B8*100</f>
        <v>1.6710325671734367</v>
      </c>
      <c r="E8" s="65">
        <f>'78.2 (4)'!E8/'78.2 (4)'!$B8*100</f>
        <v>7.2408648998083498</v>
      </c>
      <c r="F8" s="65">
        <f>'78.2 (4)'!F8/'78.2 (4)'!$B8*100</f>
        <v>57.932500096898984</v>
      </c>
      <c r="G8" s="65">
        <f>'78.2 (4)'!G8/'78.2 (4)'!$B8*100</f>
        <v>33.155602436119253</v>
      </c>
    </row>
    <row r="9" spans="1:7" ht="22.5" x14ac:dyDescent="0.25">
      <c r="A9" s="11" t="s">
        <v>10</v>
      </c>
      <c r="B9" s="6"/>
      <c r="C9" s="65"/>
      <c r="D9" s="65"/>
      <c r="E9" s="65"/>
      <c r="F9" s="65"/>
      <c r="G9" s="65"/>
    </row>
    <row r="10" spans="1:7" x14ac:dyDescent="0.25">
      <c r="A10" s="12" t="s">
        <v>11</v>
      </c>
      <c r="B10" s="6">
        <f>'78.2 (4)'!B10/'78.2 (4)'!$B10*100</f>
        <v>100</v>
      </c>
      <c r="C10" s="65">
        <f>'78.2 (4)'!C10/'78.2 (4)'!$B10*100</f>
        <v>6.2615312673684214</v>
      </c>
      <c r="D10" s="65">
        <f>'78.2 (4)'!D10/'78.2 (4)'!$B10*100</f>
        <v>0.53909120244323094</v>
      </c>
      <c r="E10" s="65">
        <f>'78.2 (4)'!E10/'78.2 (4)'!$B10*100</f>
        <v>5.7224400649251903</v>
      </c>
      <c r="F10" s="65">
        <f>'78.2 (4)'!F10/'78.2 (4)'!$B10*100</f>
        <v>46.419542138640509</v>
      </c>
      <c r="G10" s="65">
        <f>'78.2 (4)'!G10/'78.2 (4)'!$B10*100</f>
        <v>47.318926593991051</v>
      </c>
    </row>
    <row r="11" spans="1:7" x14ac:dyDescent="0.25">
      <c r="A11" s="12" t="s">
        <v>12</v>
      </c>
      <c r="B11" s="6">
        <f>'78.2 (4)'!B11/'78.2 (4)'!$B11*100</f>
        <v>100</v>
      </c>
      <c r="C11" s="65">
        <f>'78.2 (4)'!C11/'78.2 (4)'!$B11*100</f>
        <v>4.137859506933049</v>
      </c>
      <c r="D11" s="65">
        <f>'78.2 (4)'!D11/'78.2 (4)'!$B11*100</f>
        <v>0.83871019698765825</v>
      </c>
      <c r="E11" s="65">
        <f>'78.2 (4)'!E11/'78.2 (4)'!$B11*100</f>
        <v>3.2991493099453901</v>
      </c>
      <c r="F11" s="65">
        <f>'78.2 (4)'!F11/'78.2 (4)'!$B11*100</f>
        <v>69.901818139808384</v>
      </c>
      <c r="G11" s="65">
        <f>'78.2 (4)'!G11/'78.2 (4)'!$B11*100</f>
        <v>25.960322353258459</v>
      </c>
    </row>
    <row r="12" spans="1:7" x14ac:dyDescent="0.25">
      <c r="A12" s="12" t="s">
        <v>13</v>
      </c>
      <c r="B12" s="6">
        <f>'78.2 (4)'!B12/'78.2 (4)'!$B12*100</f>
        <v>100</v>
      </c>
      <c r="C12" s="65">
        <f>'78.2 (4)'!C12/'78.2 (4)'!$B12*100</f>
        <v>9.7989163350321089</v>
      </c>
      <c r="D12" s="65">
        <f>'78.2 (4)'!D12/'78.2 (4)'!$B12*100</f>
        <v>1.3131065403646343</v>
      </c>
      <c r="E12" s="65">
        <f>'78.2 (4)'!E12/'78.2 (4)'!$B12*100</f>
        <v>8.4858097946674729</v>
      </c>
      <c r="F12" s="65">
        <f>'78.2 (4)'!F12/'78.2 (4)'!$B12*100</f>
        <v>42.618998558638346</v>
      </c>
      <c r="G12" s="65">
        <f>'78.2 (4)'!G12/'78.2 (4)'!$B12*100</f>
        <v>47.582085106329743</v>
      </c>
    </row>
    <row r="13" spans="1:7" x14ac:dyDescent="0.25">
      <c r="A13" s="12" t="s">
        <v>14</v>
      </c>
      <c r="B13" s="6">
        <f>'78.2 (4)'!B13/'78.2 (4)'!$B13*100</f>
        <v>100</v>
      </c>
      <c r="C13" s="65">
        <f>'78.2 (4)'!C13/'78.2 (4)'!$B13*100</f>
        <v>6.7221991898037503</v>
      </c>
      <c r="D13" s="65">
        <f>'78.2 (4)'!D13/'78.2 (4)'!$B13*100</f>
        <v>0.96325947858877603</v>
      </c>
      <c r="E13" s="65">
        <f>'78.2 (4)'!E13/'78.2 (4)'!$B13*100</f>
        <v>5.7589397112149738</v>
      </c>
      <c r="F13" s="65">
        <f>'78.2 (4)'!F13/'78.2 (4)'!$B13*100</f>
        <v>78.176529916630869</v>
      </c>
      <c r="G13" s="65">
        <f>'78.2 (4)'!G13/'78.2 (4)'!$B13*100</f>
        <v>15.101270893565319</v>
      </c>
    </row>
    <row r="14" spans="1:7" x14ac:dyDescent="0.25">
      <c r="A14" s="12" t="s">
        <v>15</v>
      </c>
      <c r="B14" s="6">
        <f>'78.2 (4)'!B14/'78.2 (4)'!$B14*100</f>
        <v>100</v>
      </c>
      <c r="C14" s="65">
        <f>'78.2 (4)'!C14/'78.2 (4)'!$B14*100</f>
        <v>5.6374814406081928</v>
      </c>
      <c r="D14" s="65">
        <f>'78.2 (4)'!D14/'78.2 (4)'!$B14*100</f>
        <v>0.97053285561482272</v>
      </c>
      <c r="E14" s="65">
        <f>'78.2 (4)'!E14/'78.2 (4)'!$B14*100</f>
        <v>4.6669485849933707</v>
      </c>
      <c r="F14" s="65">
        <f>'78.2 (4)'!F14/'78.2 (4)'!$B14*100</f>
        <v>60.598805632210841</v>
      </c>
      <c r="G14" s="65">
        <f>'78.2 (4)'!G14/'78.2 (4)'!$B14*100</f>
        <v>33.763712927180883</v>
      </c>
    </row>
    <row r="15" spans="1:7" x14ac:dyDescent="0.25">
      <c r="A15" s="12" t="s">
        <v>16</v>
      </c>
      <c r="B15" s="6">
        <f>'78.2 (4)'!B15/'78.2 (4)'!$B15*100</f>
        <v>100</v>
      </c>
      <c r="C15" s="65">
        <f>'78.2 (4)'!C15/'78.2 (4)'!$B15*100</f>
        <v>7.3782181346925952</v>
      </c>
      <c r="D15" s="65">
        <f>'78.2 (4)'!D15/'78.2 (4)'!$B15*100</f>
        <v>1.0037751446790022</v>
      </c>
      <c r="E15" s="65">
        <f>'78.2 (4)'!E15/'78.2 (4)'!$B15*100</f>
        <v>6.3744429900135913</v>
      </c>
      <c r="F15" s="65">
        <f>'78.2 (4)'!F15/'78.2 (4)'!$B15*100</f>
        <v>51.594343324296709</v>
      </c>
      <c r="G15" s="65">
        <f>'78.2 (4)'!G15/'78.2 (4)'!$B15*100</f>
        <v>41.02743854101066</v>
      </c>
    </row>
    <row r="16" spans="1:7" x14ac:dyDescent="0.25">
      <c r="A16" s="12" t="s">
        <v>17</v>
      </c>
      <c r="B16" s="6">
        <f>'78.2 (4)'!B16/'78.2 (4)'!$B16*100</f>
        <v>100</v>
      </c>
      <c r="C16" s="65">
        <f>'78.2 (4)'!C16/'78.2 (4)'!$B16*100</f>
        <v>5.9213112293862578</v>
      </c>
      <c r="D16" s="65">
        <f>'78.2 (4)'!D16/'78.2 (4)'!$B16*100</f>
        <v>0.43262237419785138</v>
      </c>
      <c r="E16" s="65">
        <f>'78.2 (4)'!E16/'78.2 (4)'!$B16*100</f>
        <v>5.488688855188407</v>
      </c>
      <c r="F16" s="65">
        <f>'78.2 (4)'!F16/'78.2 (4)'!$B16*100</f>
        <v>45.78811004161355</v>
      </c>
      <c r="G16" s="65">
        <f>'78.2 (4)'!G16/'78.2 (4)'!$B16*100</f>
        <v>48.290578729000124</v>
      </c>
    </row>
    <row r="17" spans="1:7" x14ac:dyDescent="0.25">
      <c r="A17" s="12" t="s">
        <v>18</v>
      </c>
      <c r="B17" s="6">
        <f>'78.2 (4)'!B17/'78.2 (4)'!$B17*100</f>
        <v>100</v>
      </c>
      <c r="C17" s="65">
        <f>'78.2 (4)'!C17/'78.2 (4)'!$B17*100</f>
        <v>1.9065505667135163</v>
      </c>
      <c r="D17" s="65">
        <f>'78.2 (4)'!D17/'78.2 (4)'!$B17*100</f>
        <v>0.12393905508720952</v>
      </c>
      <c r="E17" s="65">
        <f>'78.2 (4)'!E17/'78.2 (4)'!$B17*100</f>
        <v>1.7826115116263068</v>
      </c>
      <c r="F17" s="65">
        <f>'78.2 (4)'!F17/'78.2 (4)'!$B17*100</f>
        <v>61.01354155208584</v>
      </c>
      <c r="G17" s="65">
        <f>'78.2 (4)'!G17/'78.2 (4)'!$B17*100</f>
        <v>37.079907881200597</v>
      </c>
    </row>
    <row r="18" spans="1:7" x14ac:dyDescent="0.25">
      <c r="A18" s="12" t="s">
        <v>19</v>
      </c>
      <c r="B18" s="6">
        <f>'78.2 (4)'!B18/'78.2 (4)'!$B18*100</f>
        <v>100</v>
      </c>
      <c r="C18" s="65">
        <f>'78.2 (4)'!C18/'78.2 (4)'!$B18*100</f>
        <v>10.737488293075319</v>
      </c>
      <c r="D18" s="65">
        <f>'78.2 (4)'!D18/'78.2 (4)'!$B18*100</f>
        <v>0</v>
      </c>
      <c r="E18" s="65">
        <f>'78.2 (4)'!E18/'78.2 (4)'!$B18*100</f>
        <v>10.737488293075319</v>
      </c>
      <c r="F18" s="65">
        <f>'78.2 (4)'!F18/'78.2 (4)'!$B18*100</f>
        <v>74.392216825521089</v>
      </c>
      <c r="G18" s="65">
        <f>'78.2 (4)'!G18/'78.2 (4)'!$B18*100</f>
        <v>14.870294881403492</v>
      </c>
    </row>
    <row r="19" spans="1:7" x14ac:dyDescent="0.25">
      <c r="A19" s="12" t="s">
        <v>20</v>
      </c>
      <c r="B19" s="6">
        <f>'78.2 (4)'!B19/'78.2 (4)'!$B19*100</f>
        <v>100</v>
      </c>
      <c r="C19" s="65">
        <f>'78.2 (4)'!C19/'78.2 (4)'!$B19*100</f>
        <v>6.8840366890966047</v>
      </c>
      <c r="D19" s="65">
        <f>'78.2 (4)'!D19/'78.2 (4)'!$B19*100</f>
        <v>0.94749531448663715</v>
      </c>
      <c r="E19" s="65">
        <f>'78.2 (4)'!E19/'78.2 (4)'!$B19*100</f>
        <v>5.936541374609968</v>
      </c>
      <c r="F19" s="65">
        <f>'78.2 (4)'!F19/'78.2 (4)'!$B19*100</f>
        <v>56.724112323747377</v>
      </c>
      <c r="G19" s="65">
        <f>'78.2 (4)'!G19/'78.2 (4)'!$B19*100</f>
        <v>36.391850987155649</v>
      </c>
    </row>
    <row r="20" spans="1:7" x14ac:dyDescent="0.25">
      <c r="A20" s="12" t="s">
        <v>21</v>
      </c>
      <c r="B20" s="6">
        <f>'78.2 (4)'!B20/'78.2 (4)'!$B20*100</f>
        <v>100</v>
      </c>
      <c r="C20" s="65">
        <f>'78.2 (4)'!C20/'78.2 (4)'!$B20*100</f>
        <v>10.922973493066779</v>
      </c>
      <c r="D20" s="65">
        <f>'78.2 (4)'!D20/'78.2 (4)'!$B20*100</f>
        <v>3.4163653207886795</v>
      </c>
      <c r="E20" s="65">
        <f>'78.2 (4)'!E20/'78.2 (4)'!$B20*100</f>
        <v>7.5066081722780984</v>
      </c>
      <c r="F20" s="65">
        <f>'78.2 (4)'!F20/'78.2 (4)'!$B20*100</f>
        <v>78.726323892642824</v>
      </c>
      <c r="G20" s="65">
        <f>'78.2 (4)'!G20/'78.2 (4)'!$B20*100</f>
        <v>10.350702614290276</v>
      </c>
    </row>
    <row r="21" spans="1:7" x14ac:dyDescent="0.25">
      <c r="A21" s="12" t="s">
        <v>22</v>
      </c>
      <c r="B21" s="6">
        <f>'78.2 (4)'!B21/'78.2 (4)'!$B21*100</f>
        <v>100</v>
      </c>
      <c r="C21" s="65">
        <f>'78.2 (4)'!C21/'78.2 (4)'!$B21*100</f>
        <v>7.11561604632307</v>
      </c>
      <c r="D21" s="65">
        <f>'78.2 (4)'!D21/'78.2 (4)'!$B21*100</f>
        <v>1.5748117687222476</v>
      </c>
      <c r="E21" s="65">
        <f>'78.2 (4)'!E21/'78.2 (4)'!$B21*100</f>
        <v>5.5408042776008219</v>
      </c>
      <c r="F21" s="65">
        <f>'78.2 (4)'!F21/'78.2 (4)'!$B21*100</f>
        <v>53.096913862850123</v>
      </c>
      <c r="G21" s="65">
        <f>'78.2 (4)'!G21/'78.2 (4)'!$B21*100</f>
        <v>39.78747009082683</v>
      </c>
    </row>
    <row r="22" spans="1:7" x14ac:dyDescent="0.25">
      <c r="A22" s="12" t="s">
        <v>23</v>
      </c>
      <c r="B22" s="6">
        <f>'78.2 (4)'!B22/'78.2 (4)'!$B22*100</f>
        <v>100</v>
      </c>
      <c r="C22" s="65">
        <f>'78.2 (4)'!C22/'78.2 (4)'!$B22*100</f>
        <v>12.428387528967271</v>
      </c>
      <c r="D22" s="65">
        <f>'78.2 (4)'!D22/'78.2 (4)'!$B22*100</f>
        <v>0.45941765640033833</v>
      </c>
      <c r="E22" s="65">
        <f>'78.2 (4)'!E22/'78.2 (4)'!$B22*100</f>
        <v>11.968969872566932</v>
      </c>
      <c r="F22" s="65">
        <f>'78.2 (4)'!F22/'78.2 (4)'!$B22*100</f>
        <v>51.966963430198795</v>
      </c>
      <c r="G22" s="65">
        <f>'78.2 (4)'!G22/'78.2 (4)'!$B22*100</f>
        <v>35.604649040833834</v>
      </c>
    </row>
    <row r="23" spans="1:7" x14ac:dyDescent="0.25">
      <c r="A23" s="12" t="s">
        <v>24</v>
      </c>
      <c r="B23" s="6">
        <f>'78.2 (4)'!B23/'78.2 (4)'!$B23*100</f>
        <v>100</v>
      </c>
      <c r="C23" s="65">
        <f>'78.2 (4)'!C23/'78.2 (4)'!$B23*100</f>
        <v>6.4017465798790214</v>
      </c>
      <c r="D23" s="65">
        <f>'78.2 (4)'!D23/'78.2 (4)'!$B23*100</f>
        <v>0.70677637209150967</v>
      </c>
      <c r="E23" s="65">
        <f>'78.2 (4)'!E23/'78.2 (4)'!$B23*100</f>
        <v>5.6949702077875113</v>
      </c>
      <c r="F23" s="65">
        <f>'78.2 (4)'!F23/'78.2 (4)'!$B23*100</f>
        <v>39.92424858663226</v>
      </c>
      <c r="G23" s="65">
        <f>'78.2 (4)'!G23/'78.2 (4)'!$B23*100</f>
        <v>53.674004833488709</v>
      </c>
    </row>
    <row r="24" spans="1:7" x14ac:dyDescent="0.25">
      <c r="A24" s="12" t="s">
        <v>25</v>
      </c>
      <c r="B24" s="6">
        <f>'78.2 (4)'!B24/'78.2 (4)'!$B24*100</f>
        <v>100</v>
      </c>
      <c r="C24" s="65">
        <f>'78.2 (4)'!C24/'78.2 (4)'!$B24*100</f>
        <v>11.239865611215649</v>
      </c>
      <c r="D24" s="65">
        <f>'78.2 (4)'!D24/'78.2 (4)'!$B24*100</f>
        <v>1.9967416066968109</v>
      </c>
      <c r="E24" s="65">
        <f>'78.2 (4)'!E24/'78.2 (4)'!$B24*100</f>
        <v>9.2431240045188332</v>
      </c>
      <c r="F24" s="65">
        <f>'78.2 (4)'!F24/'78.2 (4)'!$B24*100</f>
        <v>65.617695919597821</v>
      </c>
      <c r="G24" s="65">
        <f>'78.2 (4)'!G24/'78.2 (4)'!$B24*100</f>
        <v>23.142438469186608</v>
      </c>
    </row>
    <row r="25" spans="1:7" x14ac:dyDescent="0.25">
      <c r="A25" s="12" t="s">
        <v>26</v>
      </c>
      <c r="B25" s="6">
        <f>'78.2 (4)'!B25/'78.2 (4)'!$B25*100</f>
        <v>100</v>
      </c>
      <c r="C25" s="65">
        <f>'78.2 (4)'!C25/'78.2 (4)'!$B25*100</f>
        <v>6.9071922623152897</v>
      </c>
      <c r="D25" s="65">
        <f>'78.2 (4)'!D25/'78.2 (4)'!$B25*100</f>
        <v>1.0921337401517568</v>
      </c>
      <c r="E25" s="65">
        <f>'78.2 (4)'!E25/'78.2 (4)'!$B25*100</f>
        <v>5.8150585221635316</v>
      </c>
      <c r="F25" s="65">
        <f>'78.2 (4)'!F25/'78.2 (4)'!$B25*100</f>
        <v>54.127779774104589</v>
      </c>
      <c r="G25" s="65">
        <f>'78.2 (4)'!G25/'78.2 (4)'!$B25*100</f>
        <v>38.965027963580113</v>
      </c>
    </row>
    <row r="26" spans="1:7" x14ac:dyDescent="0.25">
      <c r="A26" s="12" t="s">
        <v>27</v>
      </c>
      <c r="B26" s="6">
        <f>'78.2 (4)'!B26/'78.2 (4)'!$B26*100</f>
        <v>100</v>
      </c>
      <c r="C26" s="65">
        <f>'78.2 (4)'!C26/'78.2 (4)'!$B26*100</f>
        <v>7.4025457688180305</v>
      </c>
      <c r="D26" s="65">
        <f>'78.2 (4)'!D26/'78.2 (4)'!$B26*100</f>
        <v>1.7529757039620411</v>
      </c>
      <c r="E26" s="65">
        <f>'78.2 (4)'!E26/'78.2 (4)'!$B26*100</f>
        <v>5.6495700648559906</v>
      </c>
      <c r="F26" s="65">
        <f>'78.2 (4)'!F26/'78.2 (4)'!$B26*100</f>
        <v>69.368924672628623</v>
      </c>
      <c r="G26" s="65">
        <f>'78.2 (4)'!G26/'78.2 (4)'!$B26*100</f>
        <v>23.228529558553269</v>
      </c>
    </row>
    <row r="27" spans="1:7" x14ac:dyDescent="0.25">
      <c r="A27" s="12" t="s">
        <v>28</v>
      </c>
      <c r="B27" s="6">
        <f>'78.2 (4)'!B27/'78.2 (4)'!$B27*100</f>
        <v>100</v>
      </c>
      <c r="C27" s="65">
        <f>'78.2 (4)'!C27/'78.2 (4)'!$B27*100</f>
        <v>14.589010757592943</v>
      </c>
      <c r="D27" s="65">
        <f>'78.2 (4)'!D27/'78.2 (4)'!$B27*100</f>
        <v>2.8811235602853134</v>
      </c>
      <c r="E27" s="65">
        <f>'78.2 (4)'!E27/'78.2 (4)'!$B27*100</f>
        <v>11.707887197307635</v>
      </c>
      <c r="F27" s="65">
        <f>'78.2 (4)'!F27/'78.2 (4)'!$B27*100</f>
        <v>42.863791872909388</v>
      </c>
      <c r="G27" s="65">
        <f>'78.2 (4)'!G27/'78.2 (4)'!$B27*100</f>
        <v>42.547197369498022</v>
      </c>
    </row>
    <row r="28" spans="1:7" ht="22.5" x14ac:dyDescent="0.25">
      <c r="A28" s="11" t="s">
        <v>29</v>
      </c>
      <c r="B28" s="6"/>
      <c r="C28" s="65"/>
      <c r="D28" s="65"/>
      <c r="E28" s="65"/>
      <c r="F28" s="65"/>
      <c r="G28" s="65"/>
    </row>
    <row r="29" spans="1:7" x14ac:dyDescent="0.25">
      <c r="A29" s="12" t="s">
        <v>30</v>
      </c>
      <c r="B29" s="6">
        <f>'78.2 (4)'!B29/'78.2 (4)'!$B29*100</f>
        <v>100</v>
      </c>
      <c r="C29" s="65">
        <f>'78.2 (4)'!C29/'78.2 (4)'!$B29*100</f>
        <v>12.538022610066765</v>
      </c>
      <c r="D29" s="65">
        <f>'78.2 (4)'!D29/'78.2 (4)'!$B29*100</f>
        <v>1.1489415587599123</v>
      </c>
      <c r="E29" s="65">
        <f>'78.2 (4)'!E29/'78.2 (4)'!$B29*100</f>
        <v>11.389081051306855</v>
      </c>
      <c r="F29" s="65">
        <f>'78.2 (4)'!F29/'78.2 (4)'!$B29*100</f>
        <v>62.658886766622814</v>
      </c>
      <c r="G29" s="65">
        <f>'78.2 (4)'!G29/'78.2 (4)'!$B29*100</f>
        <v>24.803090623310382</v>
      </c>
    </row>
    <row r="30" spans="1:7" x14ac:dyDescent="0.25">
      <c r="A30" s="12" t="s">
        <v>31</v>
      </c>
      <c r="B30" s="6">
        <f>'78.2 (4)'!B30/'78.2 (4)'!$B30*100</f>
        <v>100</v>
      </c>
      <c r="C30" s="65">
        <f>'78.2 (4)'!C30/'78.2 (4)'!$B30*100</f>
        <v>14.268774702018325</v>
      </c>
      <c r="D30" s="65">
        <f>'78.2 (4)'!D30/'78.2 (4)'!$B30*100</f>
        <v>8.4020491969902942</v>
      </c>
      <c r="E30" s="65">
        <f>'78.2 (4)'!E30/'78.2 (4)'!$B30*100</f>
        <v>5.8667255050280316</v>
      </c>
      <c r="F30" s="65">
        <f>'78.2 (4)'!F30/'78.2 (4)'!$B30*100</f>
        <v>57.364652547108442</v>
      </c>
      <c r="G30" s="65">
        <f>'78.2 (4)'!G30/'78.2 (4)'!$B30*100</f>
        <v>28.366572750873232</v>
      </c>
    </row>
    <row r="31" spans="1:7" ht="22.5" x14ac:dyDescent="0.25">
      <c r="A31" s="12" t="s">
        <v>102</v>
      </c>
      <c r="B31" s="6">
        <f>'78.2 (4)'!B31/'78.2 (4)'!$B31*100</f>
        <v>100</v>
      </c>
      <c r="C31" s="65">
        <f>'78.2 (4)'!C31/'78.2 (4)'!$B31*100</f>
        <v>11.010126038811526</v>
      </c>
      <c r="D31" s="65">
        <f>'78.2 (4)'!D31/'78.2 (4)'!$B31*100</f>
        <v>2.8530261210008345</v>
      </c>
      <c r="E31" s="65">
        <f>'78.2 (4)'!E31/'78.2 (4)'!$B31*100</f>
        <v>8.1570999178106938</v>
      </c>
      <c r="F31" s="65">
        <f>'78.2 (4)'!F31/'78.2 (4)'!$B31*100</f>
        <v>58.671746857412607</v>
      </c>
      <c r="G31" s="65">
        <f>'78.2 (4)'!G31/'78.2 (4)'!$B31*100</f>
        <v>30.318127103775883</v>
      </c>
    </row>
    <row r="32" spans="1:7" x14ac:dyDescent="0.25">
      <c r="A32" s="12" t="s">
        <v>98</v>
      </c>
      <c r="B32" s="6">
        <f>'78.2 (4)'!B32/'78.2 (4)'!$B32*100</f>
        <v>100</v>
      </c>
      <c r="C32" s="65">
        <f>'78.2 (4)'!C32/'78.2 (4)'!$B32*100</f>
        <v>13.604519953581869</v>
      </c>
      <c r="D32" s="65">
        <f>'78.2 (4)'!D32/'78.2 (4)'!$B32*100</f>
        <v>2.4003545852447328</v>
      </c>
      <c r="E32" s="65">
        <f>'78.2 (4)'!E32/'78.2 (4)'!$B32*100</f>
        <v>11.204165368337135</v>
      </c>
      <c r="F32" s="65">
        <f>'78.2 (4)'!F32/'78.2 (4)'!$B32*100</f>
        <v>49.89654360633908</v>
      </c>
      <c r="G32" s="65">
        <f>'78.2 (4)'!G32/'78.2 (4)'!$B32*100</f>
        <v>36.498936440078985</v>
      </c>
    </row>
    <row r="33" spans="1:7" x14ac:dyDescent="0.25">
      <c r="A33" s="12" t="s">
        <v>32</v>
      </c>
      <c r="B33" s="6">
        <f>'78.2 (4)'!B33/'78.2 (4)'!$B33*100</f>
        <v>100</v>
      </c>
      <c r="C33" s="65">
        <f>'78.2 (4)'!C33/'78.2 (4)'!$B33*100</f>
        <v>2.8555517444932437</v>
      </c>
      <c r="D33" s="65">
        <f>'78.2 (4)'!D33/'78.2 (4)'!$B33*100</f>
        <v>1.6023247827419125</v>
      </c>
      <c r="E33" s="65">
        <f>'78.2 (4)'!E33/'78.2 (4)'!$B33*100</f>
        <v>1.253226961751331</v>
      </c>
      <c r="F33" s="65">
        <f>'78.2 (4)'!F33/'78.2 (4)'!$B33*100</f>
        <v>63.467570249778802</v>
      </c>
      <c r="G33" s="65">
        <f>'78.2 (4)'!G33/'78.2 (4)'!$B33*100</f>
        <v>33.676878005727957</v>
      </c>
    </row>
    <row r="34" spans="1:7" x14ac:dyDescent="0.25">
      <c r="A34" s="12" t="s">
        <v>33</v>
      </c>
      <c r="B34" s="6">
        <f>'78.2 (4)'!B34/'78.2 (4)'!$B34*100</f>
        <v>100</v>
      </c>
      <c r="C34" s="65">
        <f>'78.2 (4)'!C34/'78.2 (4)'!$B34*100</f>
        <v>10.825724883239417</v>
      </c>
      <c r="D34" s="65">
        <f>'78.2 (4)'!D34/'78.2 (4)'!$B34*100</f>
        <v>0</v>
      </c>
      <c r="E34" s="65">
        <f>'78.2 (4)'!E34/'78.2 (4)'!$B34*100</f>
        <v>10.825724883239417</v>
      </c>
      <c r="F34" s="65">
        <f>'78.2 (4)'!F34/'78.2 (4)'!$B34*100</f>
        <v>44.013704921677196</v>
      </c>
      <c r="G34" s="65">
        <f>'78.2 (4)'!G34/'78.2 (4)'!$B34*100</f>
        <v>45.160570195083388</v>
      </c>
    </row>
    <row r="35" spans="1:7" x14ac:dyDescent="0.25">
      <c r="A35" s="12" t="s">
        <v>34</v>
      </c>
      <c r="B35" s="6">
        <f>'78.2 (4)'!B35/'78.2 (4)'!$B35*100</f>
        <v>100</v>
      </c>
      <c r="C35" s="65">
        <f>'78.2 (4)'!C35/'78.2 (4)'!$B35*100</f>
        <v>18.359984742173189</v>
      </c>
      <c r="D35" s="65">
        <f>'78.2 (4)'!D35/'78.2 (4)'!$B35*100</f>
        <v>2.6507903789958953</v>
      </c>
      <c r="E35" s="65">
        <f>'78.2 (4)'!E35/'78.2 (4)'!$B35*100</f>
        <v>15.709194363177298</v>
      </c>
      <c r="F35" s="65">
        <f>'78.2 (4)'!F35/'78.2 (4)'!$B35*100</f>
        <v>56.395314657126825</v>
      </c>
      <c r="G35" s="65">
        <f>'78.2 (4)'!G35/'78.2 (4)'!$B35*100</f>
        <v>25.244700600700078</v>
      </c>
    </row>
    <row r="36" spans="1:7" x14ac:dyDescent="0.25">
      <c r="A36" s="12" t="s">
        <v>35</v>
      </c>
      <c r="B36" s="6">
        <f>'78.2 (4)'!B36/'78.2 (4)'!$B36*100</f>
        <v>100</v>
      </c>
      <c r="C36" s="65">
        <f>'78.2 (4)'!C36/'78.2 (4)'!$B36*100</f>
        <v>24.425891815432056</v>
      </c>
      <c r="D36" s="65">
        <f>'78.2 (4)'!D36/'78.2 (4)'!$B36*100</f>
        <v>7.2103670220498097</v>
      </c>
      <c r="E36" s="65">
        <f>'78.2 (4)'!E36/'78.2 (4)'!$B36*100</f>
        <v>17.215524793382237</v>
      </c>
      <c r="F36" s="65">
        <f>'78.2 (4)'!F36/'78.2 (4)'!$B36*100</f>
        <v>54.794849575928609</v>
      </c>
      <c r="G36" s="65">
        <f>'78.2 (4)'!G36/'78.2 (4)'!$B36*100</f>
        <v>20.779258608639331</v>
      </c>
    </row>
    <row r="37" spans="1:7" x14ac:dyDescent="0.25">
      <c r="A37" s="12" t="s">
        <v>36</v>
      </c>
      <c r="B37" s="6">
        <f>'78.2 (4)'!B37/'78.2 (4)'!$B37*100</f>
        <v>100</v>
      </c>
      <c r="C37" s="65">
        <f>'78.2 (4)'!C37/'78.2 (4)'!$B37*100</f>
        <v>12.104194181988008</v>
      </c>
      <c r="D37" s="65">
        <f>'78.2 (4)'!D37/'78.2 (4)'!$B37*100</f>
        <v>3.1907532256229492</v>
      </c>
      <c r="E37" s="65">
        <f>'78.2 (4)'!E37/'78.2 (4)'!$B37*100</f>
        <v>8.9134409563650596</v>
      </c>
      <c r="F37" s="65">
        <f>'78.2 (4)'!F37/'78.2 (4)'!$B37*100</f>
        <v>48.498244515598806</v>
      </c>
      <c r="G37" s="65">
        <f>'78.2 (4)'!G37/'78.2 (4)'!$B37*100</f>
        <v>39.39756130241323</v>
      </c>
    </row>
    <row r="38" spans="1:7" x14ac:dyDescent="0.25">
      <c r="A38" s="12" t="s">
        <v>37</v>
      </c>
      <c r="B38" s="6">
        <f>'78.2 (4)'!B38/'78.2 (4)'!$B38*100</f>
        <v>100</v>
      </c>
      <c r="C38" s="65">
        <f>'78.2 (4)'!C38/'78.2 (4)'!$B38*100</f>
        <v>7.6987097410986829</v>
      </c>
      <c r="D38" s="65">
        <f>'78.2 (4)'!D38/'78.2 (4)'!$B38*100</f>
        <v>0.29467585253768286</v>
      </c>
      <c r="E38" s="65">
        <f>'78.2 (4)'!E38/'78.2 (4)'!$B38*100</f>
        <v>7.404033888561</v>
      </c>
      <c r="F38" s="65">
        <f>'78.2 (4)'!F38/'78.2 (4)'!$B38*100</f>
        <v>52.435355026716138</v>
      </c>
      <c r="G38" s="65">
        <f>'78.2 (4)'!G38/'78.2 (4)'!$B38*100</f>
        <v>39.865935232185286</v>
      </c>
    </row>
    <row r="39" spans="1:7" x14ac:dyDescent="0.25">
      <c r="A39" s="12" t="s">
        <v>38</v>
      </c>
      <c r="B39" s="6">
        <f>'78.2 (4)'!B39/'78.2 (4)'!$B39*100</f>
        <v>100</v>
      </c>
      <c r="C39" s="65">
        <f>'78.2 (4)'!C39/'78.2 (4)'!$B39*100</f>
        <v>11.201270749781763</v>
      </c>
      <c r="D39" s="65">
        <f>'78.2 (4)'!D39/'78.2 (4)'!$B39*100</f>
        <v>2.3086420588536485</v>
      </c>
      <c r="E39" s="65">
        <f>'78.2 (4)'!E39/'78.2 (4)'!$B39*100</f>
        <v>8.892628690928122</v>
      </c>
      <c r="F39" s="65">
        <f>'78.2 (4)'!F39/'78.2 (4)'!$B39*100</f>
        <v>48.523532354387442</v>
      </c>
      <c r="G39" s="65">
        <f>'78.2 (4)'!G39/'78.2 (4)'!$B39*100</f>
        <v>40.275196895830796</v>
      </c>
    </row>
    <row r="40" spans="1:7" x14ac:dyDescent="0.25">
      <c r="A40" s="11" t="s">
        <v>39</v>
      </c>
      <c r="B40" s="6"/>
      <c r="C40" s="65"/>
      <c r="D40" s="65"/>
      <c r="E40" s="65"/>
      <c r="F40" s="65"/>
      <c r="G40" s="65"/>
    </row>
    <row r="41" spans="1:7" x14ac:dyDescent="0.25">
      <c r="A41" s="12" t="s">
        <v>40</v>
      </c>
      <c r="B41" s="6">
        <f>'78.2 (4)'!B41/'78.2 (4)'!$B41*100</f>
        <v>100</v>
      </c>
      <c r="C41" s="65">
        <f>'78.2 (4)'!C41/'78.2 (4)'!$B41*100</f>
        <v>9.4436814515303844</v>
      </c>
      <c r="D41" s="65">
        <f>'78.2 (4)'!D41/'78.2 (4)'!$B41*100</f>
        <v>0</v>
      </c>
      <c r="E41" s="65">
        <f>'78.2 (4)'!E41/'78.2 (4)'!$B41*100</f>
        <v>9.4436814515303844</v>
      </c>
      <c r="F41" s="65">
        <f>'78.2 (4)'!F41/'78.2 (4)'!$B41*100</f>
        <v>61.281116302946295</v>
      </c>
      <c r="G41" s="65">
        <f>'78.2 (4)'!G41/'78.2 (4)'!$B41*100</f>
        <v>29.275202245523303</v>
      </c>
    </row>
    <row r="42" spans="1:7" x14ac:dyDescent="0.25">
      <c r="A42" s="12" t="s">
        <v>41</v>
      </c>
      <c r="B42" s="6">
        <f>'78.2 (4)'!B42/'78.2 (4)'!$B42*100</f>
        <v>100</v>
      </c>
      <c r="C42" s="65">
        <f>'78.2 (4)'!C42/'78.2 (4)'!$B42*100</f>
        <v>6.2047778482046834</v>
      </c>
      <c r="D42" s="65">
        <f>'78.2 (4)'!D42/'78.2 (4)'!$B42*100</f>
        <v>1.9242826591375839</v>
      </c>
      <c r="E42" s="65">
        <f>'78.2 (4)'!E42/'78.2 (4)'!$B42*100</f>
        <v>4.2804951890670999</v>
      </c>
      <c r="F42" s="65">
        <f>'78.2 (4)'!F42/'78.2 (4)'!$B42*100</f>
        <v>63.526524338088997</v>
      </c>
      <c r="G42" s="65">
        <f>'78.2 (4)'!G42/'78.2 (4)'!$B42*100</f>
        <v>30.268697813706225</v>
      </c>
    </row>
    <row r="43" spans="1:7" x14ac:dyDescent="0.25">
      <c r="A43" s="12" t="s">
        <v>42</v>
      </c>
      <c r="B43" s="6">
        <f>'78.2 (4)'!B43/'78.2 (4)'!$B43*100</f>
        <v>100</v>
      </c>
      <c r="C43" s="65">
        <f>'78.2 (4)'!C43/'78.2 (4)'!$B43*100</f>
        <v>12.238031332301878</v>
      </c>
      <c r="D43" s="65">
        <f>'78.2 (4)'!D43/'78.2 (4)'!$B43*100</f>
        <v>0.64336742080569542</v>
      </c>
      <c r="E43" s="65">
        <f>'78.2 (4)'!E43/'78.2 (4)'!$B43*100</f>
        <v>11.594663911496182</v>
      </c>
      <c r="F43" s="65">
        <f>'78.2 (4)'!F43/'78.2 (4)'!$B43*100</f>
        <v>57.922917935186788</v>
      </c>
      <c r="G43" s="65">
        <f>'78.2 (4)'!G43/'78.2 (4)'!$B43*100</f>
        <v>29.839050732511364</v>
      </c>
    </row>
    <row r="44" spans="1:7" x14ac:dyDescent="0.25">
      <c r="A44" s="12" t="s">
        <v>43</v>
      </c>
      <c r="B44" s="6">
        <f>'78.2 (4)'!B44/'78.2 (4)'!$B44*100</f>
        <v>100</v>
      </c>
      <c r="C44" s="65">
        <f>'78.2 (4)'!C44/'78.2 (4)'!$B44*100</f>
        <v>11.115657905211977</v>
      </c>
      <c r="D44" s="65">
        <f>'78.2 (4)'!D44/'78.2 (4)'!$B44*100</f>
        <v>0.36467198307518611</v>
      </c>
      <c r="E44" s="65">
        <f>'78.2 (4)'!E44/'78.2 (4)'!$B44*100</f>
        <v>10.750985922136792</v>
      </c>
      <c r="F44" s="65">
        <f>'78.2 (4)'!F44/'78.2 (4)'!$B44*100</f>
        <v>78.601435402983583</v>
      </c>
      <c r="G44" s="65">
        <f>'78.2 (4)'!G44/'78.2 (4)'!$B44*100</f>
        <v>10.282906691804609</v>
      </c>
    </row>
    <row r="45" spans="1:7" x14ac:dyDescent="0.25">
      <c r="A45" s="12" t="s">
        <v>44</v>
      </c>
      <c r="B45" s="6">
        <f>'78.2 (4)'!B45/'78.2 (4)'!$B45*100</f>
        <v>100</v>
      </c>
      <c r="C45" s="65">
        <f>'78.2 (4)'!C45/'78.2 (4)'!$B45*100</f>
        <v>14.76692175105665</v>
      </c>
      <c r="D45" s="65">
        <f>'78.2 (4)'!D45/'78.2 (4)'!$B45*100</f>
        <v>0.44554805228865402</v>
      </c>
      <c r="E45" s="65">
        <f>'78.2 (4)'!E45/'78.2 (4)'!$B45*100</f>
        <v>14.321373698767994</v>
      </c>
      <c r="F45" s="65">
        <f>'78.2 (4)'!F45/'78.2 (4)'!$B45*100</f>
        <v>51.649733803257256</v>
      </c>
      <c r="G45" s="65">
        <f>'78.2 (4)'!G45/'78.2 (4)'!$B45*100</f>
        <v>33.583344445686159</v>
      </c>
    </row>
    <row r="46" spans="1:7" x14ac:dyDescent="0.25">
      <c r="A46" s="12" t="s">
        <v>45</v>
      </c>
      <c r="B46" s="6">
        <f>'78.2 (4)'!B46/'78.2 (4)'!$B46*100</f>
        <v>100</v>
      </c>
      <c r="C46" s="65">
        <f>'78.2 (4)'!C46/'78.2 (4)'!$B46*100</f>
        <v>7.4767201221702813</v>
      </c>
      <c r="D46" s="65">
        <f>'78.2 (4)'!D46/'78.2 (4)'!$B46*100</f>
        <v>0.90633087681469326</v>
      </c>
      <c r="E46" s="65">
        <f>'78.2 (4)'!E46/'78.2 (4)'!$B46*100</f>
        <v>6.570389245355587</v>
      </c>
      <c r="F46" s="65">
        <f>'78.2 (4)'!F46/'78.2 (4)'!$B46*100</f>
        <v>61.683438030904469</v>
      </c>
      <c r="G46" s="65">
        <f>'78.2 (4)'!G46/'78.2 (4)'!$B46*100</f>
        <v>30.839841846925104</v>
      </c>
    </row>
    <row r="47" spans="1:7" x14ac:dyDescent="0.25">
      <c r="A47" s="12" t="s">
        <v>46</v>
      </c>
      <c r="B47" s="6">
        <f>'78.2 (4)'!B47/'78.2 (4)'!$B47*100</f>
        <v>100</v>
      </c>
      <c r="C47" s="65">
        <f>'78.2 (4)'!C47/'78.2 (4)'!$B47*100</f>
        <v>9.3698682735564596</v>
      </c>
      <c r="D47" s="65">
        <f>'78.2 (4)'!D47/'78.2 (4)'!$B47*100</f>
        <v>1.410909733746776</v>
      </c>
      <c r="E47" s="65">
        <f>'78.2 (4)'!E47/'78.2 (4)'!$B47*100</f>
        <v>7.9589585398096849</v>
      </c>
      <c r="F47" s="65">
        <f>'78.2 (4)'!F47/'78.2 (4)'!$B47*100</f>
        <v>56.783135060472226</v>
      </c>
      <c r="G47" s="65">
        <f>'78.2 (4)'!G47/'78.2 (4)'!$B47*100</f>
        <v>33.84699666597124</v>
      </c>
    </row>
    <row r="48" spans="1:7" x14ac:dyDescent="0.25">
      <c r="A48" s="12" t="s">
        <v>47</v>
      </c>
      <c r="B48" s="6">
        <f>'78.2 (4)'!B48/'78.2 (4)'!$B48*100</f>
        <v>100</v>
      </c>
      <c r="C48" s="65">
        <f>'78.2 (4)'!C48/'78.2 (4)'!$B48*100</f>
        <v>7.5157232163103664</v>
      </c>
      <c r="D48" s="65">
        <f>'78.2 (4)'!D48/'78.2 (4)'!$B48*100</f>
        <v>0</v>
      </c>
      <c r="E48" s="65">
        <f>'78.2 (4)'!E48/'78.2 (4)'!$B48*100</f>
        <v>7.5157232163103664</v>
      </c>
      <c r="F48" s="65">
        <f>'78.2 (4)'!F48/'78.2 (4)'!$B48*100</f>
        <v>85.918826490866934</v>
      </c>
      <c r="G48" s="65">
        <f>'78.2 (4)'!G48/'78.2 (4)'!$B48*100</f>
        <v>6.5654502928227023</v>
      </c>
    </row>
    <row r="49" spans="1:7" ht="22.5" x14ac:dyDescent="0.25">
      <c r="A49" s="10" t="s">
        <v>48</v>
      </c>
      <c r="B49" s="6"/>
      <c r="C49" s="65"/>
      <c r="D49" s="65"/>
      <c r="E49" s="65"/>
      <c r="F49" s="65"/>
      <c r="G49" s="65"/>
    </row>
    <row r="50" spans="1:7" x14ac:dyDescent="0.25">
      <c r="A50" s="12" t="s">
        <v>49</v>
      </c>
      <c r="B50" s="6">
        <f>'78.2 (4)'!B50/'78.2 (4)'!$B50*100</f>
        <v>100</v>
      </c>
      <c r="C50" s="65">
        <f>'78.2 (4)'!C50/'78.2 (4)'!$B50*100</f>
        <v>19.016226429007435</v>
      </c>
      <c r="D50" s="65">
        <f>'78.2 (4)'!D50/'78.2 (4)'!$B50*100</f>
        <v>0.57874853598092657</v>
      </c>
      <c r="E50" s="65">
        <f>'78.2 (4)'!E50/'78.2 (4)'!$B50*100</f>
        <v>18.437477893026514</v>
      </c>
      <c r="F50" s="65">
        <f>'78.2 (4)'!F50/'78.2 (4)'!$B50*100</f>
        <v>56.605418143649068</v>
      </c>
      <c r="G50" s="65">
        <f>'78.2 (4)'!G50/'78.2 (4)'!$B50*100</f>
        <v>24.378355427343372</v>
      </c>
    </row>
    <row r="51" spans="1:7" x14ac:dyDescent="0.25">
      <c r="A51" s="12" t="s">
        <v>50</v>
      </c>
      <c r="B51" s="6">
        <f>'78.2 (4)'!B51/'78.2 (4)'!$B51*100</f>
        <v>100</v>
      </c>
      <c r="C51" s="65">
        <f>'78.2 (4)'!C51/'78.2 (4)'!$B51*100</f>
        <v>0.84869770611710249</v>
      </c>
      <c r="D51" s="65">
        <f>'78.2 (4)'!D51/'78.2 (4)'!$B51*100</f>
        <v>0</v>
      </c>
      <c r="E51" s="65">
        <f>'78.2 (4)'!E51/'78.2 (4)'!$B51*100</f>
        <v>0.84869770611710249</v>
      </c>
      <c r="F51" s="65">
        <f>'78.2 (4)'!F51/'78.2 (4)'!$B51*100</f>
        <v>79.004734607514919</v>
      </c>
      <c r="G51" s="65">
        <f>'78.2 (4)'!G51/'78.2 (4)'!$B51*100</f>
        <v>20.146567686368034</v>
      </c>
    </row>
    <row r="52" spans="1:7" x14ac:dyDescent="0.25">
      <c r="A52" s="12" t="s">
        <v>51</v>
      </c>
      <c r="B52" s="6">
        <f>'78.2 (4)'!B52/'78.2 (4)'!$B52*100</f>
        <v>100</v>
      </c>
      <c r="C52" s="65">
        <f>'78.2 (4)'!C52/'78.2 (4)'!$B52*100</f>
        <v>6.491820915943884</v>
      </c>
      <c r="D52" s="65">
        <f>'78.2 (4)'!D52/'78.2 (4)'!$B52*100</f>
        <v>0.2142132643687818</v>
      </c>
      <c r="E52" s="65">
        <f>'78.2 (4)'!E52/'78.2 (4)'!$B52*100</f>
        <v>6.2776076515751029</v>
      </c>
      <c r="F52" s="65">
        <f>'78.2 (4)'!F52/'78.2 (4)'!$B52*100</f>
        <v>70.587292026864134</v>
      </c>
      <c r="G52" s="65">
        <f>'78.2 (4)'!G52/'78.2 (4)'!$B52*100</f>
        <v>22.920887057191962</v>
      </c>
    </row>
    <row r="53" spans="1:7" x14ac:dyDescent="0.25">
      <c r="A53" s="12" t="s">
        <v>52</v>
      </c>
      <c r="B53" s="6">
        <f>'78.2 (4)'!B53/'78.2 (4)'!$B53*100</f>
        <v>100</v>
      </c>
      <c r="C53" s="65">
        <f>'78.2 (4)'!C53/'78.2 (4)'!$B53*100</f>
        <v>9.2582566371176576</v>
      </c>
      <c r="D53" s="65">
        <f>'78.2 (4)'!D53/'78.2 (4)'!$B53*100</f>
        <v>0.63408155977667624</v>
      </c>
      <c r="E53" s="65">
        <f>'78.2 (4)'!E53/'78.2 (4)'!$B53*100</f>
        <v>8.6241750773409809</v>
      </c>
      <c r="F53" s="65">
        <f>'78.2 (4)'!F53/'78.2 (4)'!$B53*100</f>
        <v>73.884523877313995</v>
      </c>
      <c r="G53" s="65">
        <f>'78.2 (4)'!G53/'78.2 (4)'!$B53*100</f>
        <v>16.857219485568351</v>
      </c>
    </row>
    <row r="54" spans="1:7" ht="22.5" x14ac:dyDescent="0.25">
      <c r="A54" s="12" t="s">
        <v>53</v>
      </c>
      <c r="B54" s="6">
        <f>'78.2 (4)'!B54/'78.2 (4)'!$B54*100</f>
        <v>100</v>
      </c>
      <c r="C54" s="65">
        <f>'78.2 (4)'!C54/'78.2 (4)'!$B54*100</f>
        <v>11.214332418043972</v>
      </c>
      <c r="D54" s="65">
        <f>'78.2 (4)'!D54/'78.2 (4)'!$B54*100</f>
        <v>4.5927600120936312</v>
      </c>
      <c r="E54" s="65">
        <f>'78.2 (4)'!E54/'78.2 (4)'!$B54*100</f>
        <v>6.6215724059503396</v>
      </c>
      <c r="F54" s="65">
        <f>'78.2 (4)'!F54/'78.2 (4)'!$B54*100</f>
        <v>60.056696341240325</v>
      </c>
      <c r="G54" s="65">
        <f>'78.2 (4)'!G54/'78.2 (4)'!$B54*100</f>
        <v>28.72897124071585</v>
      </c>
    </row>
    <row r="55" spans="1:7" x14ac:dyDescent="0.25">
      <c r="A55" s="12" t="s">
        <v>54</v>
      </c>
      <c r="B55" s="6">
        <f>'78.2 (4)'!B55/'78.2 (4)'!$B55*100</f>
        <v>100</v>
      </c>
      <c r="C55" s="65">
        <f>'78.2 (4)'!C55/'78.2 (4)'!$B55*100</f>
        <v>11.481496330914378</v>
      </c>
      <c r="D55" s="65">
        <f>'78.2 (4)'!D55/'78.2 (4)'!$B55*100</f>
        <v>0.69617274983784927</v>
      </c>
      <c r="E55" s="65">
        <f>'78.2 (4)'!E55/'78.2 (4)'!$B55*100</f>
        <v>10.785323581076529</v>
      </c>
      <c r="F55" s="65">
        <f>'78.2 (4)'!F55/'78.2 (4)'!$B55*100</f>
        <v>64.403653866762895</v>
      </c>
      <c r="G55" s="65">
        <f>'78.2 (4)'!G55/'78.2 (4)'!$B55*100</f>
        <v>24.114849802322706</v>
      </c>
    </row>
    <row r="56" spans="1:7" x14ac:dyDescent="0.25">
      <c r="A56" s="12" t="s">
        <v>55</v>
      </c>
      <c r="B56" s="6">
        <f>'78.2 (4)'!B56/'78.2 (4)'!$B56*100</f>
        <v>100</v>
      </c>
      <c r="C56" s="65">
        <f>'78.2 (4)'!C56/'78.2 (4)'!$B56*100</f>
        <v>5.8175133754002664</v>
      </c>
      <c r="D56" s="65">
        <f>'78.2 (4)'!D56/'78.2 (4)'!$B56*100</f>
        <v>1.3344455281348164</v>
      </c>
      <c r="E56" s="65">
        <f>'78.2 (4)'!E56/'78.2 (4)'!$B56*100</f>
        <v>4.483067847265449</v>
      </c>
      <c r="F56" s="65">
        <f>'78.2 (4)'!F56/'78.2 (4)'!$B56*100</f>
        <v>62.912804339540344</v>
      </c>
      <c r="G56" s="65">
        <f>'78.2 (4)'!G56/'78.2 (4)'!$B56*100</f>
        <v>31.269682285059424</v>
      </c>
    </row>
    <row r="57" spans="1:7" ht="22.5" x14ac:dyDescent="0.25">
      <c r="A57" s="11" t="s">
        <v>56</v>
      </c>
      <c r="B57" s="6"/>
      <c r="C57" s="65"/>
      <c r="D57" s="65"/>
      <c r="E57" s="65"/>
      <c r="F57" s="65"/>
      <c r="G57" s="65"/>
    </row>
    <row r="58" spans="1:7" x14ac:dyDescent="0.25">
      <c r="A58" s="12" t="s">
        <v>57</v>
      </c>
      <c r="B58" s="6">
        <f>'78.2 (4)'!B58/'78.2 (4)'!$B58*100</f>
        <v>100</v>
      </c>
      <c r="C58" s="65">
        <f>'78.2 (4)'!C58/'78.2 (4)'!$B58*100</f>
        <v>6.9132565691107803</v>
      </c>
      <c r="D58" s="65">
        <f>'78.2 (4)'!D58/'78.2 (4)'!$B58*100</f>
        <v>3.393534861271351</v>
      </c>
      <c r="E58" s="65">
        <f>'78.2 (4)'!E58/'78.2 (4)'!$B58*100</f>
        <v>3.5197217078394281</v>
      </c>
      <c r="F58" s="65">
        <f>'78.2 (4)'!F58/'78.2 (4)'!$B58*100</f>
        <v>53.924141587021403</v>
      </c>
      <c r="G58" s="65">
        <f>'78.2 (4)'!G58/'78.2 (4)'!$B58*100</f>
        <v>39.162601843868075</v>
      </c>
    </row>
    <row r="59" spans="1:7" x14ac:dyDescent="0.25">
      <c r="A59" s="12" t="s">
        <v>58</v>
      </c>
      <c r="B59" s="6">
        <f>'78.2 (4)'!B59/'78.2 (4)'!$B59*100</f>
        <v>100</v>
      </c>
      <c r="C59" s="65">
        <f>'78.2 (4)'!C59/'78.2 (4)'!$B59*100</f>
        <v>6.2500109579326431</v>
      </c>
      <c r="D59" s="65">
        <f>'78.2 (4)'!D59/'78.2 (4)'!$B59*100</f>
        <v>0</v>
      </c>
      <c r="E59" s="65">
        <f>'78.2 (4)'!E59/'78.2 (4)'!$B59*100</f>
        <v>6.2500109579326431</v>
      </c>
      <c r="F59" s="65">
        <f>'78.2 (4)'!F59/'78.2 (4)'!$B59*100</f>
        <v>59.205209874507915</v>
      </c>
      <c r="G59" s="65">
        <f>'78.2 (4)'!G59/'78.2 (4)'!$B59*100</f>
        <v>34.544779167559511</v>
      </c>
    </row>
    <row r="60" spans="1:7" x14ac:dyDescent="0.25">
      <c r="A60" s="12" t="s">
        <v>59</v>
      </c>
      <c r="B60" s="6">
        <f>'78.2 (4)'!B60/'78.2 (4)'!$B60*100</f>
        <v>100</v>
      </c>
      <c r="C60" s="65">
        <f>'78.2 (4)'!C60/'78.2 (4)'!$B60*100</f>
        <v>3.0436575375391577</v>
      </c>
      <c r="D60" s="65">
        <f>'78.2 (4)'!D60/'78.2 (4)'!$B60*100</f>
        <v>1.5544916021259654</v>
      </c>
      <c r="E60" s="65">
        <f>'78.2 (4)'!E60/'78.2 (4)'!$B60*100</f>
        <v>1.4891659354131923</v>
      </c>
      <c r="F60" s="65">
        <f>'78.2 (4)'!F60/'78.2 (4)'!$B60*100</f>
        <v>62.86711119485561</v>
      </c>
      <c r="G60" s="65">
        <f>'78.2 (4)'!G60/'78.2 (4)'!$B60*100</f>
        <v>34.089231267605079</v>
      </c>
    </row>
    <row r="61" spans="1:7" x14ac:dyDescent="0.25">
      <c r="A61" s="12" t="s">
        <v>60</v>
      </c>
      <c r="B61" s="6">
        <f>'78.2 (4)'!B61/'78.2 (4)'!$B61*100</f>
        <v>100</v>
      </c>
      <c r="C61" s="65">
        <f>'78.2 (4)'!C61/'78.2 (4)'!$B61*100</f>
        <v>8.6357023829531645</v>
      </c>
      <c r="D61" s="65">
        <f>'78.2 (4)'!D61/'78.2 (4)'!$B61*100</f>
        <v>1.9677354462258771</v>
      </c>
      <c r="E61" s="65">
        <f>'78.2 (4)'!E61/'78.2 (4)'!$B61*100</f>
        <v>6.6679669367272858</v>
      </c>
      <c r="F61" s="65">
        <f>'78.2 (4)'!F61/'78.2 (4)'!$B61*100</f>
        <v>52.19236703259147</v>
      </c>
      <c r="G61" s="65">
        <f>'78.2 (4)'!G61/'78.2 (4)'!$B61*100</f>
        <v>39.171930584455197</v>
      </c>
    </row>
    <row r="62" spans="1:7" x14ac:dyDescent="0.25">
      <c r="A62" s="12" t="s">
        <v>61</v>
      </c>
      <c r="B62" s="6">
        <f>'78.2 (4)'!B62/'78.2 (4)'!$B62*100</f>
        <v>100</v>
      </c>
      <c r="C62" s="65">
        <f>'78.2 (4)'!C62/'78.2 (4)'!$B62*100</f>
        <v>8.8380541384052886</v>
      </c>
      <c r="D62" s="65">
        <f>'78.2 (4)'!D62/'78.2 (4)'!$B62*100</f>
        <v>3.3688150014622749</v>
      </c>
      <c r="E62" s="65">
        <f>'78.2 (4)'!E62/'78.2 (4)'!$B62*100</f>
        <v>5.4692391369430124</v>
      </c>
      <c r="F62" s="65">
        <f>'78.2 (4)'!F62/'78.2 (4)'!$B62*100</f>
        <v>45.061367203597108</v>
      </c>
      <c r="G62" s="65">
        <f>'78.2 (4)'!G62/'78.2 (4)'!$B62*100</f>
        <v>46.100578657997573</v>
      </c>
    </row>
    <row r="63" spans="1:7" x14ac:dyDescent="0.25">
      <c r="A63" s="12" t="s">
        <v>62</v>
      </c>
      <c r="B63" s="6">
        <f>'78.2 (4)'!B63/'78.2 (4)'!$B63*100</f>
        <v>100</v>
      </c>
      <c r="C63" s="65">
        <f>'78.2 (4)'!C63/'78.2 (4)'!$B63*100</f>
        <v>11.283555829095302</v>
      </c>
      <c r="D63" s="65">
        <f>'78.2 (4)'!D63/'78.2 (4)'!$B63*100</f>
        <v>3.7886094934214749</v>
      </c>
      <c r="E63" s="65">
        <f>'78.2 (4)'!E63/'78.2 (4)'!$B63*100</f>
        <v>7.4949463356738262</v>
      </c>
      <c r="F63" s="65">
        <f>'78.2 (4)'!F63/'78.2 (4)'!$B63*100</f>
        <v>68.953040315861571</v>
      </c>
      <c r="G63" s="65">
        <f>'78.2 (4)'!G63/'78.2 (4)'!$B63*100</f>
        <v>19.763403855043148</v>
      </c>
    </row>
    <row r="64" spans="1:7" x14ac:dyDescent="0.25">
      <c r="A64" s="12" t="s">
        <v>63</v>
      </c>
      <c r="B64" s="6">
        <f>'78.2 (4)'!B64/'78.2 (4)'!$B64*100</f>
        <v>100</v>
      </c>
      <c r="C64" s="65">
        <f>'78.2 (4)'!C64/'78.2 (4)'!$B64*100</f>
        <v>8.3084082496736329</v>
      </c>
      <c r="D64" s="65">
        <f>'78.2 (4)'!D64/'78.2 (4)'!$B64*100</f>
        <v>1.7319518440445842</v>
      </c>
      <c r="E64" s="65">
        <f>'78.2 (4)'!E64/'78.2 (4)'!$B64*100</f>
        <v>6.576456405629048</v>
      </c>
      <c r="F64" s="65">
        <f>'78.2 (4)'!F64/'78.2 (4)'!$B64*100</f>
        <v>63.327004265167211</v>
      </c>
      <c r="G64" s="65">
        <f>'78.2 (4)'!G64/'78.2 (4)'!$B64*100</f>
        <v>28.364587485159099</v>
      </c>
    </row>
    <row r="65" spans="1:7" x14ac:dyDescent="0.25">
      <c r="A65" s="12" t="s">
        <v>64</v>
      </c>
      <c r="B65" s="6">
        <f>'78.2 (4)'!B65/'78.2 (4)'!$B65*100</f>
        <v>100</v>
      </c>
      <c r="C65" s="65">
        <f>'78.2 (4)'!C65/'78.2 (4)'!$B65*100</f>
        <v>8.7747334365344294</v>
      </c>
      <c r="D65" s="65">
        <f>'78.2 (4)'!D65/'78.2 (4)'!$B65*100</f>
        <v>3.2189112251964991</v>
      </c>
      <c r="E65" s="65">
        <f>'78.2 (4)'!E65/'78.2 (4)'!$B65*100</f>
        <v>5.5558222113379312</v>
      </c>
      <c r="F65" s="65">
        <f>'78.2 (4)'!F65/'78.2 (4)'!$B65*100</f>
        <v>87.563246775713139</v>
      </c>
      <c r="G65" s="65">
        <f>'78.2 (4)'!G65/'78.2 (4)'!$B65*100</f>
        <v>3.6620197877523588</v>
      </c>
    </row>
    <row r="66" spans="1:7" x14ac:dyDescent="0.25">
      <c r="A66" s="12" t="s">
        <v>65</v>
      </c>
      <c r="B66" s="6">
        <f>'78.2 (4)'!B66/'78.2 (4)'!$B66*100</f>
        <v>100</v>
      </c>
      <c r="C66" s="65">
        <f>'78.2 (4)'!C66/'78.2 (4)'!$B66*100</f>
        <v>6.1431665316003645</v>
      </c>
      <c r="D66" s="65">
        <f>'78.2 (4)'!D66/'78.2 (4)'!$B66*100</f>
        <v>1.0560615680113077</v>
      </c>
      <c r="E66" s="65">
        <f>'78.2 (4)'!E66/'78.2 (4)'!$B66*100</f>
        <v>5.0871049635890566</v>
      </c>
      <c r="F66" s="65">
        <f>'78.2 (4)'!F66/'78.2 (4)'!$B66*100</f>
        <v>51.506376401863484</v>
      </c>
      <c r="G66" s="65">
        <f>'78.2 (4)'!G66/'78.2 (4)'!$B66*100</f>
        <v>42.350457066536315</v>
      </c>
    </row>
    <row r="67" spans="1:7" x14ac:dyDescent="0.25">
      <c r="A67" s="12" t="s">
        <v>66</v>
      </c>
      <c r="B67" s="6">
        <f>'78.2 (4)'!B67/'78.2 (4)'!$B67*100</f>
        <v>100</v>
      </c>
      <c r="C67" s="65">
        <f>'78.2 (4)'!C67/'78.2 (4)'!$B67*100</f>
        <v>7.1045088839081032</v>
      </c>
      <c r="D67" s="65">
        <f>'78.2 (4)'!D67/'78.2 (4)'!$B67*100</f>
        <v>1.5252451467987167</v>
      </c>
      <c r="E67" s="65">
        <f>'78.2 (4)'!E67/'78.2 (4)'!$B67*100</f>
        <v>5.5792637371093878</v>
      </c>
      <c r="F67" s="65">
        <f>'78.2 (4)'!F67/'78.2 (4)'!$B67*100</f>
        <v>58.293045719985933</v>
      </c>
      <c r="G67" s="65">
        <f>'78.2 (4)'!G67/'78.2 (4)'!$B67*100</f>
        <v>34.60244539610585</v>
      </c>
    </row>
    <row r="68" spans="1:7" x14ac:dyDescent="0.25">
      <c r="A68" s="12" t="s">
        <v>67</v>
      </c>
      <c r="B68" s="6">
        <f>'78.2 (4)'!B68/'78.2 (4)'!$B68*100</f>
        <v>100</v>
      </c>
      <c r="C68" s="65">
        <f>'78.2 (4)'!C68/'78.2 (4)'!$B68*100</f>
        <v>7.9040003228584714</v>
      </c>
      <c r="D68" s="65">
        <f>'78.2 (4)'!D68/'78.2 (4)'!$B68*100</f>
        <v>0.79272092104830127</v>
      </c>
      <c r="E68" s="65">
        <f>'78.2 (4)'!E68/'78.2 (4)'!$B68*100</f>
        <v>7.1112794018101697</v>
      </c>
      <c r="F68" s="65">
        <f>'78.2 (4)'!F68/'78.2 (4)'!$B68*100</f>
        <v>49.431537803952899</v>
      </c>
      <c r="G68" s="65">
        <f>'78.2 (4)'!G68/'78.2 (4)'!$B68*100</f>
        <v>42.664461873188856</v>
      </c>
    </row>
    <row r="69" spans="1:7" x14ac:dyDescent="0.25">
      <c r="A69" s="12" t="s">
        <v>68</v>
      </c>
      <c r="B69" s="6">
        <f>'78.2 (4)'!B69/'78.2 (4)'!$B69*100</f>
        <v>100</v>
      </c>
      <c r="C69" s="65">
        <f>'78.2 (4)'!C69/'78.2 (4)'!$B69*100</f>
        <v>3.8742557552395933</v>
      </c>
      <c r="D69" s="65">
        <f>'78.2 (4)'!D69/'78.2 (4)'!$B69*100</f>
        <v>1.2504213663492003</v>
      </c>
      <c r="E69" s="65">
        <f>'78.2 (4)'!E69/'78.2 (4)'!$B69*100</f>
        <v>2.6238343888903928</v>
      </c>
      <c r="F69" s="65">
        <f>'78.2 (4)'!F69/'78.2 (4)'!$B69*100</f>
        <v>57.363213185005371</v>
      </c>
      <c r="G69" s="65">
        <f>'78.2 (4)'!G69/'78.2 (4)'!$B69*100</f>
        <v>38.762531059755013</v>
      </c>
    </row>
    <row r="70" spans="1:7" x14ac:dyDescent="0.25">
      <c r="A70" s="12" t="s">
        <v>69</v>
      </c>
      <c r="B70" s="6">
        <f>'78.2 (4)'!B70/'78.2 (4)'!$B70*100</f>
        <v>100</v>
      </c>
      <c r="C70" s="65">
        <f>'78.2 (4)'!C70/'78.2 (4)'!$B70*100</f>
        <v>5.4363482609468265</v>
      </c>
      <c r="D70" s="65">
        <f>'78.2 (4)'!D70/'78.2 (4)'!$B70*100</f>
        <v>0.70243714914523192</v>
      </c>
      <c r="E70" s="65">
        <f>'78.2 (4)'!E70/'78.2 (4)'!$B70*100</f>
        <v>4.7339111118015955</v>
      </c>
      <c r="F70" s="65">
        <f>'78.2 (4)'!F70/'78.2 (4)'!$B70*100</f>
        <v>55.457741381136394</v>
      </c>
      <c r="G70" s="65">
        <f>'78.2 (4)'!G70/'78.2 (4)'!$B70*100</f>
        <v>39.105910357916571</v>
      </c>
    </row>
    <row r="71" spans="1:7" x14ac:dyDescent="0.25">
      <c r="A71" s="12" t="s">
        <v>70</v>
      </c>
      <c r="B71" s="6">
        <f>'78.2 (4)'!B71/'78.2 (4)'!$B71*100</f>
        <v>100</v>
      </c>
      <c r="C71" s="65">
        <f>'78.2 (4)'!C71/'78.2 (4)'!$B71*100</f>
        <v>4.6094044757747135</v>
      </c>
      <c r="D71" s="65">
        <f>'78.2 (4)'!D71/'78.2 (4)'!$B71*100</f>
        <v>1.4612842181428065</v>
      </c>
      <c r="E71" s="65">
        <f>'78.2 (4)'!E71/'78.2 (4)'!$B71*100</f>
        <v>3.1481202576319074</v>
      </c>
      <c r="F71" s="65">
        <f>'78.2 (4)'!F71/'78.2 (4)'!$B71*100</f>
        <v>66.277518140752861</v>
      </c>
      <c r="G71" s="65">
        <f>'78.2 (4)'!G71/'78.2 (4)'!$B71*100</f>
        <v>29.113077383472387</v>
      </c>
    </row>
    <row r="72" spans="1:7" x14ac:dyDescent="0.25">
      <c r="A72" s="11" t="s">
        <v>71</v>
      </c>
      <c r="B72" s="6"/>
      <c r="C72" s="65"/>
      <c r="D72" s="65"/>
      <c r="E72" s="65"/>
      <c r="F72" s="65"/>
      <c r="G72" s="65"/>
    </row>
    <row r="73" spans="1:7" x14ac:dyDescent="0.25">
      <c r="A73" s="12" t="s">
        <v>72</v>
      </c>
      <c r="B73" s="6">
        <f>'78.2 (4)'!B73/'78.2 (4)'!$B73*100</f>
        <v>100</v>
      </c>
      <c r="C73" s="65">
        <f>'78.2 (4)'!C73/'78.2 (4)'!$B73*100</f>
        <v>12.301546160469712</v>
      </c>
      <c r="D73" s="65">
        <f>'78.2 (4)'!D73/'78.2 (4)'!$B73*100</f>
        <v>1.5958606179035488</v>
      </c>
      <c r="E73" s="65">
        <f>'78.2 (4)'!E73/'78.2 (4)'!$B73*100</f>
        <v>10.70568554256616</v>
      </c>
      <c r="F73" s="65">
        <f>'78.2 (4)'!F73/'78.2 (4)'!$B73*100</f>
        <v>80.81923492870331</v>
      </c>
      <c r="G73" s="65">
        <f>'78.2 (4)'!G73/'78.2 (4)'!$B73*100</f>
        <v>6.8792189108270358</v>
      </c>
    </row>
    <row r="74" spans="1:7" x14ac:dyDescent="0.25">
      <c r="A74" s="12" t="s">
        <v>73</v>
      </c>
      <c r="B74" s="6">
        <f>'78.2 (4)'!B74/'78.2 (4)'!$B74*100</f>
        <v>100</v>
      </c>
      <c r="C74" s="65">
        <f>'78.2 (4)'!C74/'78.2 (4)'!$B74*100</f>
        <v>5.3542684744388493</v>
      </c>
      <c r="D74" s="65">
        <f>'78.2 (4)'!D74/'78.2 (4)'!$B74*100</f>
        <v>1.2242204923628506</v>
      </c>
      <c r="E74" s="65">
        <f>'78.2 (4)'!E74/'78.2 (4)'!$B74*100</f>
        <v>4.1300479820759985</v>
      </c>
      <c r="F74" s="65">
        <f>'78.2 (4)'!F74/'78.2 (4)'!$B74*100</f>
        <v>56.217015165512763</v>
      </c>
      <c r="G74" s="65">
        <f>'78.2 (4)'!G74/'78.2 (4)'!$B74*100</f>
        <v>38.428716360048227</v>
      </c>
    </row>
    <row r="75" spans="1:7" x14ac:dyDescent="0.25">
      <c r="A75" s="12" t="s">
        <v>101</v>
      </c>
      <c r="B75" s="6">
        <f>'78.2 (4)'!B75/'78.2 (4)'!$B75*100</f>
        <v>100</v>
      </c>
      <c r="C75" s="65">
        <f>'78.2 (4)'!C75/'78.2 (4)'!$B75*100</f>
        <v>6.0392143821628599</v>
      </c>
      <c r="D75" s="65">
        <f>'78.2 (4)'!D75/'78.2 (4)'!$B75*100</f>
        <v>3.3804264010414782</v>
      </c>
      <c r="E75" s="65">
        <f>'78.2 (4)'!E75/'78.2 (4)'!$B75*100</f>
        <v>2.6587879811213821</v>
      </c>
      <c r="F75" s="65">
        <f>'78.2 (4)'!F75/'78.2 (4)'!$B75*100</f>
        <v>47.760800886260618</v>
      </c>
      <c r="G75" s="65">
        <f>'78.2 (4)'!G75/'78.2 (4)'!$B75*100</f>
        <v>46.199984731576421</v>
      </c>
    </row>
    <row r="76" spans="1:7" x14ac:dyDescent="0.25">
      <c r="A76" s="12" t="s">
        <v>99</v>
      </c>
      <c r="B76" s="6">
        <f>'78.2 (4)'!B76/'78.2 (4)'!$B76*100</f>
        <v>100</v>
      </c>
      <c r="C76" s="65">
        <f>'78.2 (4)'!C76/'78.2 (4)'!$B76*100</f>
        <v>7.8072121741398242</v>
      </c>
      <c r="D76" s="65">
        <f>'78.2 (4)'!D76/'78.2 (4)'!$B76*100</f>
        <v>4.052089935861324</v>
      </c>
      <c r="E76" s="65">
        <f>'78.2 (4)'!E76/'78.2 (4)'!$B76*100</f>
        <v>3.7551222382785014</v>
      </c>
      <c r="F76" s="65">
        <f>'78.2 (4)'!F76/'78.2 (4)'!$B76*100</f>
        <v>43.860272029239297</v>
      </c>
      <c r="G76" s="65">
        <f>'78.2 (4)'!G76/'78.2 (4)'!$B76*100</f>
        <v>48.332515796620832</v>
      </c>
    </row>
    <row r="77" spans="1:7" x14ac:dyDescent="0.25">
      <c r="A77" s="12" t="s">
        <v>100</v>
      </c>
      <c r="B77" s="6">
        <f>'78.2 (4)'!B77/'78.2 (4)'!$B77*100</f>
        <v>100</v>
      </c>
      <c r="C77" s="65">
        <f>'78.2 (4)'!C77/'78.2 (4)'!$B77*100</f>
        <v>30.149952168042404</v>
      </c>
      <c r="D77" s="65">
        <f>'78.2 (4)'!D77/'78.2 (4)'!$B77*100</f>
        <v>23.577325663921634</v>
      </c>
      <c r="E77" s="65">
        <f>'78.2 (4)'!E77/'78.2 (4)'!$B77*100</f>
        <v>6.5726265041207768</v>
      </c>
      <c r="F77" s="65">
        <f>'78.2 (4)'!F77/'78.2 (4)'!$B77*100</f>
        <v>30.798873800857727</v>
      </c>
      <c r="G77" s="65">
        <f>'78.2 (4)'!G77/'78.2 (4)'!$B77*100</f>
        <v>39.051174031099826</v>
      </c>
    </row>
    <row r="78" spans="1:7" x14ac:dyDescent="0.25">
      <c r="A78" s="12" t="s">
        <v>74</v>
      </c>
      <c r="B78" s="6">
        <f>'78.2 (4)'!B78/'78.2 (4)'!$B78*100</f>
        <v>100</v>
      </c>
      <c r="C78" s="65">
        <f>'78.2 (4)'!C78/'78.2 (4)'!$B78*100</f>
        <v>8.7049180047586834</v>
      </c>
      <c r="D78" s="65">
        <f>'78.2 (4)'!D78/'78.2 (4)'!$B78*100</f>
        <v>1.3457433481477319</v>
      </c>
      <c r="E78" s="65">
        <f>'78.2 (4)'!E78/'78.2 (4)'!$B78*100</f>
        <v>7.3591746566109544</v>
      </c>
      <c r="F78" s="65">
        <f>'78.2 (4)'!F78/'78.2 (4)'!$B78*100</f>
        <v>55.175950278012834</v>
      </c>
      <c r="G78" s="65">
        <f>'78.2 (4)'!G78/'78.2 (4)'!$B78*100</f>
        <v>36.119131717228633</v>
      </c>
    </row>
    <row r="79" spans="1:7" x14ac:dyDescent="0.25">
      <c r="A79" s="11" t="s">
        <v>75</v>
      </c>
      <c r="B79" s="6"/>
      <c r="C79" s="65"/>
      <c r="D79" s="65"/>
      <c r="E79" s="65"/>
      <c r="F79" s="65"/>
      <c r="G79" s="65"/>
    </row>
    <row r="80" spans="1:7" x14ac:dyDescent="0.25">
      <c r="A80" s="12" t="s">
        <v>76</v>
      </c>
      <c r="B80" s="6">
        <f>'78.2 (4)'!B80/'78.2 (4)'!$B80*100</f>
        <v>100</v>
      </c>
      <c r="C80" s="65">
        <f>'78.2 (4)'!C80/'78.2 (4)'!$B80*100</f>
        <v>12.045582142232934</v>
      </c>
      <c r="D80" s="65">
        <f>'78.2 (4)'!D80/'78.2 (4)'!$B80*100</f>
        <v>1.538850644714701</v>
      </c>
      <c r="E80" s="65">
        <f>'78.2 (4)'!E80/'78.2 (4)'!$B80*100</f>
        <v>10.506731497518235</v>
      </c>
      <c r="F80" s="65">
        <f>'78.2 (4)'!F80/'78.2 (4)'!$B80*100</f>
        <v>76.180839328575942</v>
      </c>
      <c r="G80" s="65">
        <f>'78.2 (4)'!G80/'78.2 (4)'!$B80*100</f>
        <v>11.773578529191136</v>
      </c>
    </row>
    <row r="81" spans="1:7" x14ac:dyDescent="0.25">
      <c r="A81" s="12" t="s">
        <v>78</v>
      </c>
      <c r="B81" s="6">
        <f>'78.2 (4)'!B81/'78.2 (4)'!$B81*100</f>
        <v>100</v>
      </c>
      <c r="C81" s="65">
        <f>'78.2 (4)'!C81/'78.2 (4)'!$B81*100</f>
        <v>4.6036741906521996</v>
      </c>
      <c r="D81" s="65">
        <f>'78.2 (4)'!D81/'78.2 (4)'!$B81*100</f>
        <v>0.60305065007440473</v>
      </c>
      <c r="E81" s="65">
        <f>'78.2 (4)'!E81/'78.2 (4)'!$B81*100</f>
        <v>4.000623540577795</v>
      </c>
      <c r="F81" s="65">
        <f>'78.2 (4)'!F81/'78.2 (4)'!$B81*100</f>
        <v>62.94469171361898</v>
      </c>
      <c r="G81" s="65">
        <f>'78.2 (4)'!G81/'78.2 (4)'!$B81*100</f>
        <v>32.451634095728792</v>
      </c>
    </row>
    <row r="82" spans="1:7" x14ac:dyDescent="0.25">
      <c r="A82" s="12" t="s">
        <v>79</v>
      </c>
      <c r="B82" s="6">
        <f>'78.2 (4)'!B82/'78.2 (4)'!$B82*100</f>
        <v>100</v>
      </c>
      <c r="C82" s="65">
        <f>'78.2 (4)'!C82/'78.2 (4)'!$B82*100</f>
        <v>7.0951476210690814</v>
      </c>
      <c r="D82" s="65">
        <f>'78.2 (4)'!D82/'78.2 (4)'!$B82*100</f>
        <v>1.092053848439549</v>
      </c>
      <c r="E82" s="65">
        <f>'78.2 (4)'!E82/'78.2 (4)'!$B82*100</f>
        <v>6.0030937726295308</v>
      </c>
      <c r="F82" s="65">
        <f>'78.2 (4)'!F82/'78.2 (4)'!$B82*100</f>
        <v>52.017396418273307</v>
      </c>
      <c r="G82" s="65">
        <f>'78.2 (4)'!G82/'78.2 (4)'!$B82*100</f>
        <v>40.88745596065764</v>
      </c>
    </row>
    <row r="83" spans="1:7" x14ac:dyDescent="0.25">
      <c r="A83" s="12" t="s">
        <v>80</v>
      </c>
      <c r="B83" s="6">
        <f>'78.2 (4)'!B83/'78.2 (4)'!$B83*100</f>
        <v>100</v>
      </c>
      <c r="C83" s="65">
        <f>'78.2 (4)'!C83/'78.2 (4)'!$B83*100</f>
        <v>8.3744904664974609</v>
      </c>
      <c r="D83" s="65">
        <f>'78.2 (4)'!D83/'78.2 (4)'!$B83*100</f>
        <v>0.70835623976476514</v>
      </c>
      <c r="E83" s="65">
        <f>'78.2 (4)'!E83/'78.2 (4)'!$B83*100</f>
        <v>7.6661342267326962</v>
      </c>
      <c r="F83" s="65">
        <f>'78.2 (4)'!F83/'78.2 (4)'!$B83*100</f>
        <v>71.131729072933311</v>
      </c>
      <c r="G83" s="65">
        <f>'78.2 (4)'!G83/'78.2 (4)'!$B83*100</f>
        <v>20.493780460569297</v>
      </c>
    </row>
    <row r="84" spans="1:7" x14ac:dyDescent="0.25">
      <c r="A84" s="12" t="s">
        <v>82</v>
      </c>
      <c r="B84" s="6">
        <f>'78.2 (4)'!B84/'78.2 (4)'!$B84*100</f>
        <v>100</v>
      </c>
      <c r="C84" s="65">
        <f>'78.2 (4)'!C84/'78.2 (4)'!$B84*100</f>
        <v>8.8051885899810038</v>
      </c>
      <c r="D84" s="65">
        <f>'78.2 (4)'!D84/'78.2 (4)'!$B84*100</f>
        <v>2.9544767543324606</v>
      </c>
      <c r="E84" s="65">
        <f>'78.2 (4)'!E84/'78.2 (4)'!$B84*100</f>
        <v>5.8507118356485437</v>
      </c>
      <c r="F84" s="65">
        <f>'78.2 (4)'!F84/'78.2 (4)'!$B84*100</f>
        <v>49.253759593916399</v>
      </c>
      <c r="G84" s="65">
        <f>'78.2 (4)'!G84/'78.2 (4)'!$B84*100</f>
        <v>41.941051816102657</v>
      </c>
    </row>
    <row r="85" spans="1:7" x14ac:dyDescent="0.25">
      <c r="A85" s="12" t="s">
        <v>83</v>
      </c>
      <c r="B85" s="6">
        <f>'78.2 (4)'!B85/'78.2 (4)'!$B85*100</f>
        <v>100</v>
      </c>
      <c r="C85" s="65">
        <f>'78.2 (4)'!C85/'78.2 (4)'!$B85*100</f>
        <v>8.9791099416006706</v>
      </c>
      <c r="D85" s="65">
        <f>'78.2 (4)'!D85/'78.2 (4)'!$B85*100</f>
        <v>1.1838028407019836</v>
      </c>
      <c r="E85" s="65">
        <f>'78.2 (4)'!E85/'78.2 (4)'!$B85*100</f>
        <v>7.7953071008986878</v>
      </c>
      <c r="F85" s="65">
        <f>'78.2 (4)'!F85/'78.2 (4)'!$B85*100</f>
        <v>64.933294779074373</v>
      </c>
      <c r="G85" s="65">
        <f>'78.2 (4)'!G85/'78.2 (4)'!$B85*100</f>
        <v>26.087595279325054</v>
      </c>
    </row>
    <row r="86" spans="1:7" x14ac:dyDescent="0.25">
      <c r="A86" s="12" t="s">
        <v>84</v>
      </c>
      <c r="B86" s="6">
        <f>'78.2 (4)'!B86/'78.2 (4)'!$B86*100</f>
        <v>100</v>
      </c>
      <c r="C86" s="65">
        <f>'78.2 (4)'!C86/'78.2 (4)'!$B86*100</f>
        <v>4.5276924179480638</v>
      </c>
      <c r="D86" s="65">
        <f>'78.2 (4)'!D86/'78.2 (4)'!$B86*100</f>
        <v>0.79046896819301127</v>
      </c>
      <c r="E86" s="65">
        <f>'78.2 (4)'!E86/'78.2 (4)'!$B86*100</f>
        <v>3.7372234497550534</v>
      </c>
      <c r="F86" s="65">
        <f>'78.2 (4)'!F86/'78.2 (4)'!$B86*100</f>
        <v>57.171653492945794</v>
      </c>
      <c r="G86" s="65">
        <f>'78.2 (4)'!G86/'78.2 (4)'!$B86*100</f>
        <v>38.300654089106096</v>
      </c>
    </row>
    <row r="87" spans="1:7" x14ac:dyDescent="0.25">
      <c r="A87" s="12" t="s">
        <v>85</v>
      </c>
      <c r="B87" s="6">
        <f>'78.2 (4)'!B87/'78.2 (4)'!$B87*100</f>
        <v>100</v>
      </c>
      <c r="C87" s="65">
        <f>'78.2 (4)'!C87/'78.2 (4)'!$B87*100</f>
        <v>8.0041050306096366</v>
      </c>
      <c r="D87" s="65">
        <f>'78.2 (4)'!D87/'78.2 (4)'!$B87*100</f>
        <v>0.51158837371113774</v>
      </c>
      <c r="E87" s="65">
        <f>'78.2 (4)'!E87/'78.2 (4)'!$B87*100</f>
        <v>7.4925166568984984</v>
      </c>
      <c r="F87" s="65">
        <f>'78.2 (4)'!F87/'78.2 (4)'!$B87*100</f>
        <v>56.128913038368552</v>
      </c>
      <c r="G87" s="65">
        <f>'78.2 (4)'!G87/'78.2 (4)'!$B87*100</f>
        <v>35.866981931021996</v>
      </c>
    </row>
    <row r="88" spans="1:7" x14ac:dyDescent="0.25">
      <c r="A88" s="12" t="s">
        <v>86</v>
      </c>
      <c r="B88" s="6">
        <f>'78.2 (4)'!B88/'78.2 (4)'!$B88*100</f>
        <v>100</v>
      </c>
      <c r="C88" s="65">
        <f>'78.2 (4)'!C88/'78.2 (4)'!$B88*100</f>
        <v>6.1450284492546769</v>
      </c>
      <c r="D88" s="65">
        <f>'78.2 (4)'!D88/'78.2 (4)'!$B88*100</f>
        <v>0.72896989271513657</v>
      </c>
      <c r="E88" s="65">
        <f>'78.2 (4)'!E88/'78.2 (4)'!$B88*100</f>
        <v>5.4160585565395412</v>
      </c>
      <c r="F88" s="65">
        <f>'78.2 (4)'!F88/'78.2 (4)'!$B88*100</f>
        <v>91.232349405060518</v>
      </c>
      <c r="G88" s="65">
        <f>'78.2 (4)'!G88/'78.2 (4)'!$B88*100</f>
        <v>2.6226221456848537</v>
      </c>
    </row>
    <row r="89" spans="1:7" x14ac:dyDescent="0.25">
      <c r="A89" s="12" t="s">
        <v>87</v>
      </c>
      <c r="B89" s="6">
        <f>'78.2 (4)'!B89/'78.2 (4)'!$B89*100</f>
        <v>100</v>
      </c>
      <c r="C89" s="65">
        <f>'78.2 (4)'!C89/'78.2 (4)'!$B89*100</f>
        <v>4.4063404940146391</v>
      </c>
      <c r="D89" s="65">
        <f>'78.2 (4)'!D89/'78.2 (4)'!$B89*100</f>
        <v>0.86413211263434453</v>
      </c>
      <c r="E89" s="65">
        <f>'78.2 (4)'!E89/'78.2 (4)'!$B89*100</f>
        <v>3.5422083813802954</v>
      </c>
      <c r="F89" s="65">
        <f>'78.2 (4)'!F89/'78.2 (4)'!$B89*100</f>
        <v>71.180423623300655</v>
      </c>
      <c r="G89" s="65">
        <f>'78.2 (4)'!G89/'78.2 (4)'!$B89*100</f>
        <v>24.413235882684713</v>
      </c>
    </row>
    <row r="90" spans="1:7" ht="22.5" x14ac:dyDescent="0.25">
      <c r="A90" s="11" t="s">
        <v>88</v>
      </c>
      <c r="B90" s="6"/>
      <c r="C90" s="65"/>
      <c r="D90" s="65"/>
      <c r="E90" s="65"/>
      <c r="F90" s="65"/>
      <c r="G90" s="65"/>
    </row>
    <row r="91" spans="1:7" x14ac:dyDescent="0.25">
      <c r="A91" s="12" t="s">
        <v>77</v>
      </c>
      <c r="B91" s="6">
        <f>'78.2 (4)'!B91/'78.2 (4)'!$B91*100</f>
        <v>100</v>
      </c>
      <c r="C91" s="65">
        <f>'78.2 (4)'!C91/'78.2 (4)'!$B91*100</f>
        <v>10.539963731990589</v>
      </c>
      <c r="D91" s="65">
        <f>'78.2 (4)'!D91/'78.2 (4)'!$B91*100</f>
        <v>0.77634967363026308</v>
      </c>
      <c r="E91" s="65">
        <f>'78.2 (4)'!E91/'78.2 (4)'!$B91*100</f>
        <v>9.763614058360325</v>
      </c>
      <c r="F91" s="65">
        <f>'78.2 (4)'!F91/'78.2 (4)'!$B91*100</f>
        <v>76.437135543826145</v>
      </c>
      <c r="G91" s="65">
        <f>'78.2 (4)'!G91/'78.2 (4)'!$B91*100</f>
        <v>13.022900724183293</v>
      </c>
    </row>
    <row r="92" spans="1:7" x14ac:dyDescent="0.25">
      <c r="A92" s="12" t="s">
        <v>89</v>
      </c>
      <c r="B92" s="6">
        <f>'78.2 (4)'!B92/'78.2 (4)'!$B92*100</f>
        <v>100</v>
      </c>
      <c r="C92" s="65">
        <f>'78.2 (4)'!C92/'78.2 (4)'!$B92*100</f>
        <v>12.101376196314973</v>
      </c>
      <c r="D92" s="65">
        <f>'78.2 (4)'!D92/'78.2 (4)'!$B92*100</f>
        <v>2.5572557737785444</v>
      </c>
      <c r="E92" s="65">
        <f>'78.2 (4)'!E92/'78.2 (4)'!$B92*100</f>
        <v>9.5441204225364302</v>
      </c>
      <c r="F92" s="65">
        <f>'78.2 (4)'!F92/'78.2 (4)'!$B92*100</f>
        <v>66.484530572659679</v>
      </c>
      <c r="G92" s="65">
        <f>'78.2 (4)'!G92/'78.2 (4)'!$B92*100</f>
        <v>21.414093231025355</v>
      </c>
    </row>
    <row r="93" spans="1:7" x14ac:dyDescent="0.25">
      <c r="A93" s="12" t="s">
        <v>81</v>
      </c>
      <c r="B93" s="6">
        <f>'78.2 (4)'!B93/'78.2 (4)'!$B93*100</f>
        <v>100</v>
      </c>
      <c r="C93" s="65">
        <f>'78.2 (4)'!C93/'78.2 (4)'!$B93*100</f>
        <v>7.9933530190715736</v>
      </c>
      <c r="D93" s="65">
        <f>'78.2 (4)'!D93/'78.2 (4)'!$B93*100</f>
        <v>1.352412657336536</v>
      </c>
      <c r="E93" s="65">
        <f>'78.2 (4)'!E93/'78.2 (4)'!$B93*100</f>
        <v>6.6409403617350389</v>
      </c>
      <c r="F93" s="65">
        <f>'78.2 (4)'!F93/'78.2 (4)'!$B93*100</f>
        <v>58.624099182705955</v>
      </c>
      <c r="G93" s="65">
        <f>'78.2 (4)'!G93/'78.2 (4)'!$B93*100</f>
        <v>33.382547798222518</v>
      </c>
    </row>
    <row r="94" spans="1:7" x14ac:dyDescent="0.25">
      <c r="A94" s="12" t="s">
        <v>90</v>
      </c>
      <c r="B94" s="6">
        <f>'78.2 (4)'!B94/'78.2 (4)'!$B94*100</f>
        <v>100</v>
      </c>
      <c r="C94" s="65">
        <f>'78.2 (4)'!C94/'78.2 (4)'!$B94*100</f>
        <v>9.8657796965963023</v>
      </c>
      <c r="D94" s="65">
        <f>'78.2 (4)'!D94/'78.2 (4)'!$B94*100</f>
        <v>4.983380346339878</v>
      </c>
      <c r="E94" s="65">
        <f>'78.2 (4)'!E94/'78.2 (4)'!$B94*100</f>
        <v>4.882399350256426</v>
      </c>
      <c r="F94" s="65">
        <f>'78.2 (4)'!F94/'78.2 (4)'!$B94*100</f>
        <v>44.749094483624077</v>
      </c>
      <c r="G94" s="65">
        <f>'78.2 (4)'!G94/'78.2 (4)'!$B94*100</f>
        <v>45.38512581977956</v>
      </c>
    </row>
    <row r="95" spans="1:7" x14ac:dyDescent="0.25">
      <c r="A95" s="12" t="s">
        <v>91</v>
      </c>
      <c r="B95" s="6">
        <f>'78.2 (4)'!B95/'78.2 (4)'!$B95*100</f>
        <v>100</v>
      </c>
      <c r="C95" s="65">
        <f>'78.2 (4)'!C95/'78.2 (4)'!$B95*100</f>
        <v>4.5309449423109074</v>
      </c>
      <c r="D95" s="65">
        <f>'78.2 (4)'!D95/'78.2 (4)'!$B95*100</f>
        <v>0.41838747801742837</v>
      </c>
      <c r="E95" s="65">
        <f>'78.2 (4)'!E95/'78.2 (4)'!$B95*100</f>
        <v>4.112557464293479</v>
      </c>
      <c r="F95" s="65">
        <f>'78.2 (4)'!F95/'78.2 (4)'!$B95*100</f>
        <v>61.571492749504429</v>
      </c>
      <c r="G95" s="65">
        <f>'78.2 (4)'!G95/'78.2 (4)'!$B95*100</f>
        <v>33.897562308184838</v>
      </c>
    </row>
    <row r="96" spans="1:7" x14ac:dyDescent="0.25">
      <c r="A96" s="12" t="s">
        <v>92</v>
      </c>
      <c r="B96" s="6">
        <f>'78.2 (4)'!B96/'78.2 (4)'!$B96*100</f>
        <v>100</v>
      </c>
      <c r="C96" s="65">
        <f>'78.2 (4)'!C96/'78.2 (4)'!$B96*100</f>
        <v>9.3109172621895961</v>
      </c>
      <c r="D96" s="65">
        <f>'78.2 (4)'!D96/'78.2 (4)'!$B96*100</f>
        <v>0.29143827381478321</v>
      </c>
      <c r="E96" s="65">
        <f>'78.2 (4)'!E96/'78.2 (4)'!$B96*100</f>
        <v>9.0194789883748108</v>
      </c>
      <c r="F96" s="65">
        <f>'78.2 (4)'!F96/'78.2 (4)'!$B96*100</f>
        <v>54.220789003545846</v>
      </c>
      <c r="G96" s="65">
        <f>'78.2 (4)'!G96/'78.2 (4)'!$B96*100</f>
        <v>36.468293734264542</v>
      </c>
    </row>
    <row r="97" spans="1:7" x14ac:dyDescent="0.25">
      <c r="A97" s="12" t="s">
        <v>93</v>
      </c>
      <c r="B97" s="6">
        <f>'78.2 (4)'!B97/'78.2 (4)'!$B97*100</f>
        <v>100</v>
      </c>
      <c r="C97" s="65">
        <f>'78.2 (4)'!C97/'78.2 (4)'!$B97*100</f>
        <v>3.4416054614116973</v>
      </c>
      <c r="D97" s="65">
        <f>'78.2 (4)'!D97/'78.2 (4)'!$B97*100</f>
        <v>1.0850556707974106</v>
      </c>
      <c r="E97" s="65">
        <f>'78.2 (4)'!E97/'78.2 (4)'!$B97*100</f>
        <v>2.3565497906142858</v>
      </c>
      <c r="F97" s="65">
        <f>'78.2 (4)'!F97/'78.2 (4)'!$B97*100</f>
        <v>55.988386742607013</v>
      </c>
      <c r="G97" s="65">
        <f>'78.2 (4)'!G97/'78.2 (4)'!$B97*100</f>
        <v>40.57000779598124</v>
      </c>
    </row>
    <row r="98" spans="1:7" x14ac:dyDescent="0.25">
      <c r="A98" s="12" t="s">
        <v>94</v>
      </c>
      <c r="B98" s="6">
        <f>'78.2 (4)'!B98/'78.2 (4)'!$B98*100</f>
        <v>100</v>
      </c>
      <c r="C98" s="65">
        <f>'78.2 (4)'!C98/'78.2 (4)'!$B98*100</f>
        <v>13.689257265677535</v>
      </c>
      <c r="D98" s="65">
        <f>'78.2 (4)'!D98/'78.2 (4)'!$B98*100</f>
        <v>0.26701362631217807</v>
      </c>
      <c r="E98" s="65">
        <f>'78.2 (4)'!E98/'78.2 (4)'!$B98*100</f>
        <v>13.422243639365355</v>
      </c>
      <c r="F98" s="65">
        <f>'78.2 (4)'!F98/'78.2 (4)'!$B98*100</f>
        <v>60.243716353814911</v>
      </c>
      <c r="G98" s="65">
        <f>'78.2 (4)'!G98/'78.2 (4)'!$B98*100</f>
        <v>26.067026380507581</v>
      </c>
    </row>
    <row r="99" spans="1:7" x14ac:dyDescent="0.25">
      <c r="A99" s="12" t="s">
        <v>95</v>
      </c>
      <c r="B99" s="6">
        <f>'78.2 (4)'!B99/'78.2 (4)'!$B99*100</f>
        <v>100</v>
      </c>
      <c r="C99" s="65">
        <f>'78.2 (4)'!C99/'78.2 (4)'!$B99*100</f>
        <v>12.741635216961061</v>
      </c>
      <c r="D99" s="65">
        <f>'78.2 (4)'!D99/'78.2 (4)'!$B99*100</f>
        <v>4.1073035093530361</v>
      </c>
      <c r="E99" s="65">
        <f>'78.2 (4)'!E99/'78.2 (4)'!$B99*100</f>
        <v>8.6343317076080286</v>
      </c>
      <c r="F99" s="65">
        <f>'78.2 (4)'!F99/'78.2 (4)'!$B99*100</f>
        <v>37.296888360515084</v>
      </c>
      <c r="G99" s="65">
        <f>'78.2 (4)'!G99/'78.2 (4)'!$B99*100</f>
        <v>49.961476422523972</v>
      </c>
    </row>
    <row r="100" spans="1:7" x14ac:dyDescent="0.25">
      <c r="A100" s="12" t="s">
        <v>96</v>
      </c>
      <c r="B100" s="6">
        <f>'78.2 (4)'!B100/'78.2 (4)'!$B100*100</f>
        <v>100</v>
      </c>
      <c r="C100" s="65">
        <f>'78.2 (4)'!C100/'78.2 (4)'!$B100*100</f>
        <v>4.5710151762724109</v>
      </c>
      <c r="D100" s="65">
        <f>'78.2 (4)'!D100/'78.2 (4)'!$B100*100</f>
        <v>0</v>
      </c>
      <c r="E100" s="65">
        <f>'78.2 (4)'!E100/'78.2 (4)'!$B100*100</f>
        <v>4.5710151762724109</v>
      </c>
      <c r="F100" s="65">
        <f>'78.2 (4)'!F100/'78.2 (4)'!$B100*100</f>
        <v>54.008406832890152</v>
      </c>
      <c r="G100" s="65">
        <f>'78.2 (4)'!G100/'78.2 (4)'!$B100*100</f>
        <v>41.420577990837415</v>
      </c>
    </row>
    <row r="101" spans="1:7" x14ac:dyDescent="0.25">
      <c r="A101" s="12" t="s">
        <v>97</v>
      </c>
      <c r="B101" s="6">
        <f>'78.2 (4)'!B101/'78.2 (4)'!$B101*100</f>
        <v>100</v>
      </c>
      <c r="C101" s="65">
        <f>'78.2 (4)'!C101/'78.2 (4)'!$B101*100</f>
        <v>31.49839219908322</v>
      </c>
      <c r="D101" s="65">
        <f>'78.2 (4)'!D101/'78.2 (4)'!$B101*100</f>
        <v>8.1606523723118496</v>
      </c>
      <c r="E101" s="65">
        <f>'78.2 (4)'!E101/'78.2 (4)'!$B101*100</f>
        <v>23.337739826771369</v>
      </c>
      <c r="F101" s="65">
        <f>'78.2 (4)'!F101/'78.2 (4)'!$B101*100</f>
        <v>66.330421687045941</v>
      </c>
      <c r="G101" s="65">
        <f>'78.2 (4)'!G101/'78.2 (4)'!$B101*100</f>
        <v>2.171186113870867</v>
      </c>
    </row>
  </sheetData>
  <mergeCells count="10">
    <mergeCell ref="A1:G1"/>
    <mergeCell ref="A3:G3"/>
    <mergeCell ref="F4:G4"/>
    <mergeCell ref="A5:A7"/>
    <mergeCell ref="B5:B7"/>
    <mergeCell ref="C5:G5"/>
    <mergeCell ref="C6:C7"/>
    <mergeCell ref="D6:E6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workbookViewId="0">
      <selection activeCell="A5" sqref="A5:A7"/>
    </sheetView>
  </sheetViews>
  <sheetFormatPr defaultRowHeight="15" x14ac:dyDescent="0.25"/>
  <cols>
    <col min="1" max="1" width="28.7109375" style="1" customWidth="1"/>
    <col min="2" max="7" width="18.85546875" style="1" customWidth="1"/>
    <col min="8" max="16384" width="9.140625" style="1"/>
  </cols>
  <sheetData>
    <row r="1" spans="1:7" x14ac:dyDescent="0.25">
      <c r="A1" s="77" t="s">
        <v>0</v>
      </c>
      <c r="B1" s="77"/>
      <c r="C1" s="77"/>
      <c r="D1" s="77"/>
      <c r="E1" s="77"/>
      <c r="F1" s="77"/>
      <c r="G1" s="77"/>
    </row>
    <row r="2" spans="1:7" x14ac:dyDescent="0.25">
      <c r="A2" s="2"/>
    </row>
    <row r="3" spans="1:7" x14ac:dyDescent="0.25">
      <c r="A3" s="78" t="s">
        <v>1</v>
      </c>
      <c r="B3" s="78"/>
      <c r="C3" s="78"/>
      <c r="D3" s="78"/>
      <c r="E3" s="78"/>
      <c r="F3" s="78"/>
      <c r="G3" s="78"/>
    </row>
    <row r="4" spans="1:7" x14ac:dyDescent="0.25">
      <c r="A4" s="3"/>
      <c r="F4" s="79" t="s">
        <v>2</v>
      </c>
      <c r="G4" s="79"/>
    </row>
    <row r="5" spans="1:7" x14ac:dyDescent="0.25">
      <c r="A5" s="85"/>
      <c r="B5" s="80" t="s">
        <v>3</v>
      </c>
      <c r="C5" s="81" t="s">
        <v>118</v>
      </c>
      <c r="D5" s="81"/>
      <c r="E5" s="81"/>
      <c r="F5" s="81"/>
      <c r="G5" s="82"/>
    </row>
    <row r="6" spans="1:7" ht="15" customHeight="1" x14ac:dyDescent="0.25">
      <c r="A6" s="85"/>
      <c r="B6" s="80"/>
      <c r="C6" s="80" t="s">
        <v>106</v>
      </c>
      <c r="D6" s="83" t="s">
        <v>117</v>
      </c>
      <c r="E6" s="83"/>
      <c r="F6" s="80" t="s">
        <v>7</v>
      </c>
      <c r="G6" s="84" t="s">
        <v>8</v>
      </c>
    </row>
    <row r="7" spans="1:7" s="4" customFormat="1" ht="33.75" x14ac:dyDescent="0.25">
      <c r="A7" s="85"/>
      <c r="B7" s="80"/>
      <c r="C7" s="80"/>
      <c r="D7" s="24" t="s">
        <v>5</v>
      </c>
      <c r="E7" s="24" t="s">
        <v>6</v>
      </c>
      <c r="F7" s="80"/>
      <c r="G7" s="84"/>
    </row>
    <row r="8" spans="1:7" x14ac:dyDescent="0.25">
      <c r="A8" s="9" t="s">
        <v>9</v>
      </c>
      <c r="B8" s="6">
        <v>100</v>
      </c>
      <c r="C8" s="65">
        <v>8.9118974669818112</v>
      </c>
      <c r="D8" s="65">
        <v>1.6710325671734367</v>
      </c>
      <c r="E8" s="65">
        <v>7.2408648998083498</v>
      </c>
      <c r="F8" s="65">
        <v>57.932500096898984</v>
      </c>
      <c r="G8" s="65">
        <v>33.155602436119253</v>
      </c>
    </row>
    <row r="9" spans="1:7" ht="22.5" x14ac:dyDescent="0.25">
      <c r="A9" s="11" t="s">
        <v>10</v>
      </c>
      <c r="B9" s="6"/>
      <c r="C9" s="65"/>
      <c r="D9" s="65"/>
      <c r="E9" s="65"/>
      <c r="F9" s="65"/>
      <c r="G9" s="65"/>
    </row>
    <row r="10" spans="1:7" x14ac:dyDescent="0.25">
      <c r="A10" s="12" t="s">
        <v>11</v>
      </c>
      <c r="B10" s="6">
        <v>100</v>
      </c>
      <c r="C10" s="65">
        <v>6.2615312673684214</v>
      </c>
      <c r="D10" s="65">
        <v>0.53909120244323094</v>
      </c>
      <c r="E10" s="65">
        <v>5.7224400649251903</v>
      </c>
      <c r="F10" s="65">
        <v>46.419542138640509</v>
      </c>
      <c r="G10" s="65">
        <v>47.318926593991051</v>
      </c>
    </row>
    <row r="11" spans="1:7" x14ac:dyDescent="0.25">
      <c r="A11" s="12" t="s">
        <v>12</v>
      </c>
      <c r="B11" s="6">
        <v>100</v>
      </c>
      <c r="C11" s="65">
        <v>4.137859506933049</v>
      </c>
      <c r="D11" s="65">
        <v>0.83871019698765825</v>
      </c>
      <c r="E11" s="65">
        <v>3.2991493099453901</v>
      </c>
      <c r="F11" s="65">
        <v>69.901818139808384</v>
      </c>
      <c r="G11" s="65">
        <v>25.960322353258459</v>
      </c>
    </row>
    <row r="12" spans="1:7" x14ac:dyDescent="0.25">
      <c r="A12" s="12" t="s">
        <v>13</v>
      </c>
      <c r="B12" s="6">
        <v>100</v>
      </c>
      <c r="C12" s="65">
        <v>9.7989163350321089</v>
      </c>
      <c r="D12" s="65">
        <v>1.3131065403646343</v>
      </c>
      <c r="E12" s="65">
        <v>8.4858097946674729</v>
      </c>
      <c r="F12" s="65">
        <v>42.618998558638346</v>
      </c>
      <c r="G12" s="65">
        <v>47.582085106329743</v>
      </c>
    </row>
    <row r="13" spans="1:7" x14ac:dyDescent="0.25">
      <c r="A13" s="12" t="s">
        <v>14</v>
      </c>
      <c r="B13" s="6">
        <v>100</v>
      </c>
      <c r="C13" s="65">
        <v>6.7221991898037503</v>
      </c>
      <c r="D13" s="65">
        <v>0.96325947858877603</v>
      </c>
      <c r="E13" s="65">
        <v>5.7589397112149738</v>
      </c>
      <c r="F13" s="65">
        <v>78.176529916630869</v>
      </c>
      <c r="G13" s="65">
        <v>15.101270893565319</v>
      </c>
    </row>
    <row r="14" spans="1:7" x14ac:dyDescent="0.25">
      <c r="A14" s="12" t="s">
        <v>15</v>
      </c>
      <c r="B14" s="6">
        <v>100</v>
      </c>
      <c r="C14" s="65">
        <v>5.6374814406081928</v>
      </c>
      <c r="D14" s="65">
        <v>0.97053285561482272</v>
      </c>
      <c r="E14" s="65">
        <v>4.6669485849933707</v>
      </c>
      <c r="F14" s="65">
        <v>60.598805632210841</v>
      </c>
      <c r="G14" s="65">
        <v>33.763712927180883</v>
      </c>
    </row>
    <row r="15" spans="1:7" x14ac:dyDescent="0.25">
      <c r="A15" s="12" t="s">
        <v>16</v>
      </c>
      <c r="B15" s="6">
        <v>100</v>
      </c>
      <c r="C15" s="65">
        <v>7.3782181346925952</v>
      </c>
      <c r="D15" s="65">
        <v>1.0037751446790022</v>
      </c>
      <c r="E15" s="65">
        <v>6.3744429900135913</v>
      </c>
      <c r="F15" s="65">
        <v>51.594343324296709</v>
      </c>
      <c r="G15" s="65">
        <v>41.02743854101066</v>
      </c>
    </row>
    <row r="16" spans="1:7" x14ac:dyDescent="0.25">
      <c r="A16" s="12" t="s">
        <v>17</v>
      </c>
      <c r="B16" s="6">
        <v>100</v>
      </c>
      <c r="C16" s="65">
        <v>5.9213112293862578</v>
      </c>
      <c r="D16" s="65">
        <v>0.43262237419785138</v>
      </c>
      <c r="E16" s="65">
        <v>5.488688855188407</v>
      </c>
      <c r="F16" s="65">
        <v>45.78811004161355</v>
      </c>
      <c r="G16" s="65">
        <v>48.290578729000124</v>
      </c>
    </row>
    <row r="17" spans="1:7" x14ac:dyDescent="0.25">
      <c r="A17" s="12" t="s">
        <v>18</v>
      </c>
      <c r="B17" s="6">
        <v>100</v>
      </c>
      <c r="C17" s="65">
        <v>1.9065505667135163</v>
      </c>
      <c r="D17" s="65">
        <v>0.12393905508720952</v>
      </c>
      <c r="E17" s="65">
        <v>1.7826115116263068</v>
      </c>
      <c r="F17" s="65">
        <v>61.01354155208584</v>
      </c>
      <c r="G17" s="65">
        <v>37.079907881200597</v>
      </c>
    </row>
    <row r="18" spans="1:7" x14ac:dyDescent="0.25">
      <c r="A18" s="12" t="s">
        <v>19</v>
      </c>
      <c r="B18" s="6">
        <v>100</v>
      </c>
      <c r="C18" s="65">
        <v>10.737488293075319</v>
      </c>
      <c r="D18" s="65">
        <v>0</v>
      </c>
      <c r="E18" s="65">
        <v>10.737488293075319</v>
      </c>
      <c r="F18" s="65">
        <v>74.392216825521089</v>
      </c>
      <c r="G18" s="65">
        <v>14.870294881403492</v>
      </c>
    </row>
    <row r="19" spans="1:7" x14ac:dyDescent="0.25">
      <c r="A19" s="12" t="s">
        <v>20</v>
      </c>
      <c r="B19" s="6">
        <v>100</v>
      </c>
      <c r="C19" s="65">
        <v>6.8840366890966047</v>
      </c>
      <c r="D19" s="65">
        <v>0.94749531448663715</v>
      </c>
      <c r="E19" s="65">
        <v>5.936541374609968</v>
      </c>
      <c r="F19" s="65">
        <v>56.724112323747377</v>
      </c>
      <c r="G19" s="65">
        <v>36.391850987155649</v>
      </c>
    </row>
    <row r="20" spans="1:7" x14ac:dyDescent="0.25">
      <c r="A20" s="12" t="s">
        <v>21</v>
      </c>
      <c r="B20" s="6">
        <v>100</v>
      </c>
      <c r="C20" s="65">
        <v>10.922973493066779</v>
      </c>
      <c r="D20" s="65">
        <v>3.4163653207886795</v>
      </c>
      <c r="E20" s="65">
        <v>7.5066081722780984</v>
      </c>
      <c r="F20" s="65">
        <v>78.726323892642824</v>
      </c>
      <c r="G20" s="65">
        <v>10.350702614290276</v>
      </c>
    </row>
    <row r="21" spans="1:7" x14ac:dyDescent="0.25">
      <c r="A21" s="12" t="s">
        <v>22</v>
      </c>
      <c r="B21" s="6">
        <v>100</v>
      </c>
      <c r="C21" s="65">
        <v>7.11561604632307</v>
      </c>
      <c r="D21" s="65">
        <v>1.5748117687222476</v>
      </c>
      <c r="E21" s="65">
        <v>5.5408042776008219</v>
      </c>
      <c r="F21" s="65">
        <v>53.096913862850123</v>
      </c>
      <c r="G21" s="65">
        <v>39.78747009082683</v>
      </c>
    </row>
    <row r="22" spans="1:7" x14ac:dyDescent="0.25">
      <c r="A22" s="12" t="s">
        <v>23</v>
      </c>
      <c r="B22" s="6">
        <v>100</v>
      </c>
      <c r="C22" s="65">
        <v>12.428387528967271</v>
      </c>
      <c r="D22" s="65">
        <v>0.45941765640033833</v>
      </c>
      <c r="E22" s="65">
        <v>11.968969872566932</v>
      </c>
      <c r="F22" s="65">
        <v>51.966963430198795</v>
      </c>
      <c r="G22" s="65">
        <v>35.604649040833834</v>
      </c>
    </row>
    <row r="23" spans="1:7" x14ac:dyDescent="0.25">
      <c r="A23" s="12" t="s">
        <v>24</v>
      </c>
      <c r="B23" s="6">
        <v>100</v>
      </c>
      <c r="C23" s="65">
        <v>6.4017465798790214</v>
      </c>
      <c r="D23" s="65">
        <v>0.70677637209150967</v>
      </c>
      <c r="E23" s="65">
        <v>5.6949702077875113</v>
      </c>
      <c r="F23" s="65">
        <v>39.92424858663226</v>
      </c>
      <c r="G23" s="65">
        <v>53.674004833488709</v>
      </c>
    </row>
    <row r="24" spans="1:7" x14ac:dyDescent="0.25">
      <c r="A24" s="12" t="s">
        <v>25</v>
      </c>
      <c r="B24" s="6">
        <v>100</v>
      </c>
      <c r="C24" s="65">
        <v>11.239865611215649</v>
      </c>
      <c r="D24" s="65">
        <v>1.9967416066968109</v>
      </c>
      <c r="E24" s="65">
        <v>9.2431240045188332</v>
      </c>
      <c r="F24" s="65">
        <v>65.617695919597821</v>
      </c>
      <c r="G24" s="65">
        <v>23.142438469186608</v>
      </c>
    </row>
    <row r="25" spans="1:7" x14ac:dyDescent="0.25">
      <c r="A25" s="12" t="s">
        <v>26</v>
      </c>
      <c r="B25" s="6">
        <v>100</v>
      </c>
      <c r="C25" s="65">
        <v>6.9071922623152897</v>
      </c>
      <c r="D25" s="65">
        <v>1.0921337401517568</v>
      </c>
      <c r="E25" s="65">
        <v>5.8150585221635316</v>
      </c>
      <c r="F25" s="65">
        <v>54.127779774104589</v>
      </c>
      <c r="G25" s="65">
        <v>38.965027963580113</v>
      </c>
    </row>
    <row r="26" spans="1:7" x14ac:dyDescent="0.25">
      <c r="A26" s="12" t="s">
        <v>27</v>
      </c>
      <c r="B26" s="6">
        <v>100</v>
      </c>
      <c r="C26" s="65">
        <v>7.4025457688180305</v>
      </c>
      <c r="D26" s="65">
        <v>1.7529757039620411</v>
      </c>
      <c r="E26" s="65">
        <v>5.6495700648559906</v>
      </c>
      <c r="F26" s="65">
        <v>69.368924672628623</v>
      </c>
      <c r="G26" s="65">
        <v>23.228529558553269</v>
      </c>
    </row>
    <row r="27" spans="1:7" x14ac:dyDescent="0.25">
      <c r="A27" s="12" t="s">
        <v>28</v>
      </c>
      <c r="B27" s="6">
        <v>100</v>
      </c>
      <c r="C27" s="65">
        <v>14.589010757592943</v>
      </c>
      <c r="D27" s="65">
        <v>2.8811235602853134</v>
      </c>
      <c r="E27" s="65">
        <v>11.707887197307635</v>
      </c>
      <c r="F27" s="65">
        <v>42.863791872909388</v>
      </c>
      <c r="G27" s="65">
        <v>42.547197369498022</v>
      </c>
    </row>
    <row r="28" spans="1:7" ht="22.5" x14ac:dyDescent="0.25">
      <c r="A28" s="11" t="s">
        <v>29</v>
      </c>
      <c r="B28" s="6"/>
      <c r="C28" s="65"/>
      <c r="D28" s="65"/>
      <c r="E28" s="65"/>
      <c r="F28" s="65"/>
      <c r="G28" s="65"/>
    </row>
    <row r="29" spans="1:7" x14ac:dyDescent="0.25">
      <c r="A29" s="12" t="s">
        <v>30</v>
      </c>
      <c r="B29" s="6">
        <v>100</v>
      </c>
      <c r="C29" s="65">
        <v>12.538022610066765</v>
      </c>
      <c r="D29" s="65">
        <v>1.1489415587599123</v>
      </c>
      <c r="E29" s="65">
        <v>11.389081051306855</v>
      </c>
      <c r="F29" s="65">
        <v>62.658886766622814</v>
      </c>
      <c r="G29" s="65">
        <v>24.803090623310382</v>
      </c>
    </row>
    <row r="30" spans="1:7" x14ac:dyDescent="0.25">
      <c r="A30" s="12" t="s">
        <v>31</v>
      </c>
      <c r="B30" s="6">
        <v>100</v>
      </c>
      <c r="C30" s="65">
        <v>14.268774702018325</v>
      </c>
      <c r="D30" s="65">
        <v>8.4020491969902942</v>
      </c>
      <c r="E30" s="65">
        <v>5.8667255050280316</v>
      </c>
      <c r="F30" s="65">
        <v>57.364652547108442</v>
      </c>
      <c r="G30" s="65">
        <v>28.366572750873232</v>
      </c>
    </row>
    <row r="31" spans="1:7" ht="22.5" x14ac:dyDescent="0.25">
      <c r="A31" s="12" t="s">
        <v>102</v>
      </c>
      <c r="B31" s="6">
        <v>100</v>
      </c>
      <c r="C31" s="65">
        <v>11.010126038811526</v>
      </c>
      <c r="D31" s="65">
        <v>2.8530261210008345</v>
      </c>
      <c r="E31" s="65">
        <v>8.1570999178106938</v>
      </c>
      <c r="F31" s="65">
        <v>58.671746857412607</v>
      </c>
      <c r="G31" s="65">
        <v>30.318127103775883</v>
      </c>
    </row>
    <row r="32" spans="1:7" x14ac:dyDescent="0.25">
      <c r="A32" s="12" t="s">
        <v>98</v>
      </c>
      <c r="B32" s="6">
        <v>100</v>
      </c>
      <c r="C32" s="65">
        <v>13.604519953581869</v>
      </c>
      <c r="D32" s="65">
        <v>2.4003545852447328</v>
      </c>
      <c r="E32" s="65">
        <v>11.204165368337135</v>
      </c>
      <c r="F32" s="65">
        <v>49.89654360633908</v>
      </c>
      <c r="G32" s="65">
        <v>36.498936440078985</v>
      </c>
    </row>
    <row r="33" spans="1:7" x14ac:dyDescent="0.25">
      <c r="A33" s="12" t="s">
        <v>32</v>
      </c>
      <c r="B33" s="6">
        <v>100</v>
      </c>
      <c r="C33" s="65">
        <v>2.8555517444932437</v>
      </c>
      <c r="D33" s="65">
        <v>1.6023247827419125</v>
      </c>
      <c r="E33" s="65">
        <v>1.253226961751331</v>
      </c>
      <c r="F33" s="65">
        <v>63.467570249778802</v>
      </c>
      <c r="G33" s="65">
        <v>33.676878005727957</v>
      </c>
    </row>
    <row r="34" spans="1:7" x14ac:dyDescent="0.25">
      <c r="A34" s="12" t="s">
        <v>33</v>
      </c>
      <c r="B34" s="6">
        <v>100</v>
      </c>
      <c r="C34" s="65">
        <v>10.825724883239417</v>
      </c>
      <c r="D34" s="65">
        <v>0</v>
      </c>
      <c r="E34" s="65">
        <v>10.825724883239417</v>
      </c>
      <c r="F34" s="65">
        <v>44.013704921677196</v>
      </c>
      <c r="G34" s="65">
        <v>45.160570195083388</v>
      </c>
    </row>
    <row r="35" spans="1:7" x14ac:dyDescent="0.25">
      <c r="A35" s="12" t="s">
        <v>34</v>
      </c>
      <c r="B35" s="6">
        <v>100</v>
      </c>
      <c r="C35" s="65">
        <v>18.359984742173189</v>
      </c>
      <c r="D35" s="65">
        <v>2.6507903789958953</v>
      </c>
      <c r="E35" s="65">
        <v>15.709194363177298</v>
      </c>
      <c r="F35" s="65">
        <v>56.395314657126825</v>
      </c>
      <c r="G35" s="65">
        <v>25.244700600700078</v>
      </c>
    </row>
    <row r="36" spans="1:7" x14ac:dyDescent="0.25">
      <c r="A36" s="12" t="s">
        <v>35</v>
      </c>
      <c r="B36" s="6">
        <v>100</v>
      </c>
      <c r="C36" s="65">
        <v>24.425891815432056</v>
      </c>
      <c r="D36" s="65">
        <v>7.2103670220498097</v>
      </c>
      <c r="E36" s="65">
        <v>17.215524793382237</v>
      </c>
      <c r="F36" s="65">
        <v>54.794849575928609</v>
      </c>
      <c r="G36" s="65">
        <v>20.779258608639331</v>
      </c>
    </row>
    <row r="37" spans="1:7" x14ac:dyDescent="0.25">
      <c r="A37" s="12" t="s">
        <v>36</v>
      </c>
      <c r="B37" s="6">
        <v>100</v>
      </c>
      <c r="C37" s="65">
        <v>12.104194181988008</v>
      </c>
      <c r="D37" s="65">
        <v>3.1907532256229492</v>
      </c>
      <c r="E37" s="65">
        <v>8.9134409563650596</v>
      </c>
      <c r="F37" s="65">
        <v>48.498244515598806</v>
      </c>
      <c r="G37" s="65">
        <v>39.39756130241323</v>
      </c>
    </row>
    <row r="38" spans="1:7" x14ac:dyDescent="0.25">
      <c r="A38" s="12" t="s">
        <v>37</v>
      </c>
      <c r="B38" s="6">
        <v>100</v>
      </c>
      <c r="C38" s="65">
        <v>7.6987097410986829</v>
      </c>
      <c r="D38" s="65">
        <v>0.29467585253768286</v>
      </c>
      <c r="E38" s="65">
        <v>7.404033888561</v>
      </c>
      <c r="F38" s="65">
        <v>52.435355026716138</v>
      </c>
      <c r="G38" s="65">
        <v>39.865935232185286</v>
      </c>
    </row>
    <row r="39" spans="1:7" x14ac:dyDescent="0.25">
      <c r="A39" s="12" t="s">
        <v>38</v>
      </c>
      <c r="B39" s="6">
        <v>100</v>
      </c>
      <c r="C39" s="65">
        <v>11.201270749781763</v>
      </c>
      <c r="D39" s="65">
        <v>2.3086420588536485</v>
      </c>
      <c r="E39" s="65">
        <v>8.892628690928122</v>
      </c>
      <c r="F39" s="65">
        <v>48.523532354387442</v>
      </c>
      <c r="G39" s="65">
        <v>40.275196895830796</v>
      </c>
    </row>
    <row r="40" spans="1:7" x14ac:dyDescent="0.25">
      <c r="A40" s="11" t="s">
        <v>39</v>
      </c>
      <c r="B40" s="6"/>
      <c r="C40" s="65"/>
      <c r="D40" s="65"/>
      <c r="E40" s="65"/>
      <c r="F40" s="65"/>
      <c r="G40" s="65"/>
    </row>
    <row r="41" spans="1:7" x14ac:dyDescent="0.25">
      <c r="A41" s="12" t="s">
        <v>40</v>
      </c>
      <c r="B41" s="6">
        <v>100</v>
      </c>
      <c r="C41" s="65">
        <v>9.4436814515303844</v>
      </c>
      <c r="D41" s="65">
        <v>0</v>
      </c>
      <c r="E41" s="65">
        <v>9.4436814515303844</v>
      </c>
      <c r="F41" s="65">
        <v>61.281116302946295</v>
      </c>
      <c r="G41" s="65">
        <v>29.275202245523303</v>
      </c>
    </row>
    <row r="42" spans="1:7" x14ac:dyDescent="0.25">
      <c r="A42" s="12" t="s">
        <v>41</v>
      </c>
      <c r="B42" s="6">
        <v>100</v>
      </c>
      <c r="C42" s="65">
        <v>6.2047778482046834</v>
      </c>
      <c r="D42" s="65">
        <v>1.9242826591375839</v>
      </c>
      <c r="E42" s="65">
        <v>4.2804951890670999</v>
      </c>
      <c r="F42" s="65">
        <v>63.526524338088997</v>
      </c>
      <c r="G42" s="65">
        <v>30.268697813706225</v>
      </c>
    </row>
    <row r="43" spans="1:7" x14ac:dyDescent="0.25">
      <c r="A43" s="12" t="s">
        <v>42</v>
      </c>
      <c r="B43" s="6">
        <v>100</v>
      </c>
      <c r="C43" s="65">
        <v>12.238031332301878</v>
      </c>
      <c r="D43" s="65">
        <v>0.64336742080569542</v>
      </c>
      <c r="E43" s="65">
        <v>11.594663911496182</v>
      </c>
      <c r="F43" s="65">
        <v>57.922917935186788</v>
      </c>
      <c r="G43" s="65">
        <v>29.839050732511364</v>
      </c>
    </row>
    <row r="44" spans="1:7" x14ac:dyDescent="0.25">
      <c r="A44" s="12" t="s">
        <v>43</v>
      </c>
      <c r="B44" s="6">
        <v>100</v>
      </c>
      <c r="C44" s="65">
        <v>11.115657905211977</v>
      </c>
      <c r="D44" s="65">
        <v>0.36467198307518611</v>
      </c>
      <c r="E44" s="65">
        <v>10.750985922136792</v>
      </c>
      <c r="F44" s="65">
        <v>78.601435402983583</v>
      </c>
      <c r="G44" s="65">
        <v>10.282906691804609</v>
      </c>
    </row>
    <row r="45" spans="1:7" x14ac:dyDescent="0.25">
      <c r="A45" s="12" t="s">
        <v>44</v>
      </c>
      <c r="B45" s="6">
        <v>100</v>
      </c>
      <c r="C45" s="65">
        <v>14.76692175105665</v>
      </c>
      <c r="D45" s="65">
        <v>0.44554805228865402</v>
      </c>
      <c r="E45" s="65">
        <v>14.321373698767994</v>
      </c>
      <c r="F45" s="65">
        <v>51.649733803257256</v>
      </c>
      <c r="G45" s="65">
        <v>33.583344445686159</v>
      </c>
    </row>
    <row r="46" spans="1:7" x14ac:dyDescent="0.25">
      <c r="A46" s="12" t="s">
        <v>45</v>
      </c>
      <c r="B46" s="6">
        <v>100</v>
      </c>
      <c r="C46" s="65">
        <v>7.4767201221702813</v>
      </c>
      <c r="D46" s="65">
        <v>0.90633087681469326</v>
      </c>
      <c r="E46" s="65">
        <v>6.570389245355587</v>
      </c>
      <c r="F46" s="65">
        <v>61.683438030904469</v>
      </c>
      <c r="G46" s="65">
        <v>30.839841846925104</v>
      </c>
    </row>
    <row r="47" spans="1:7" x14ac:dyDescent="0.25">
      <c r="A47" s="12" t="s">
        <v>46</v>
      </c>
      <c r="B47" s="6">
        <v>100</v>
      </c>
      <c r="C47" s="65">
        <v>9.3698682735564596</v>
      </c>
      <c r="D47" s="65">
        <v>1.410909733746776</v>
      </c>
      <c r="E47" s="65">
        <v>7.9589585398096849</v>
      </c>
      <c r="F47" s="65">
        <v>56.783135060472226</v>
      </c>
      <c r="G47" s="65">
        <v>33.84699666597124</v>
      </c>
    </row>
    <row r="48" spans="1:7" x14ac:dyDescent="0.25">
      <c r="A48" s="12" t="s">
        <v>47</v>
      </c>
      <c r="B48" s="6">
        <v>100</v>
      </c>
      <c r="C48" s="65">
        <v>7.5157232163103664</v>
      </c>
      <c r="D48" s="65">
        <v>0</v>
      </c>
      <c r="E48" s="65">
        <v>7.5157232163103664</v>
      </c>
      <c r="F48" s="65">
        <v>85.918826490866934</v>
      </c>
      <c r="G48" s="65">
        <v>6.5654502928227023</v>
      </c>
    </row>
    <row r="49" spans="1:7" ht="22.5" x14ac:dyDescent="0.25">
      <c r="A49" s="10" t="s">
        <v>48</v>
      </c>
      <c r="B49" s="6"/>
      <c r="C49" s="65"/>
      <c r="D49" s="65"/>
      <c r="E49" s="65"/>
      <c r="F49" s="65"/>
      <c r="G49" s="65"/>
    </row>
    <row r="50" spans="1:7" x14ac:dyDescent="0.25">
      <c r="A50" s="12" t="s">
        <v>49</v>
      </c>
      <c r="B50" s="6">
        <v>100</v>
      </c>
      <c r="C50" s="65">
        <v>19.016226429007435</v>
      </c>
      <c r="D50" s="65">
        <v>0.57874853598092657</v>
      </c>
      <c r="E50" s="65">
        <v>18.437477893026514</v>
      </c>
      <c r="F50" s="65">
        <v>56.605418143649068</v>
      </c>
      <c r="G50" s="65">
        <v>24.378355427343372</v>
      </c>
    </row>
    <row r="51" spans="1:7" x14ac:dyDescent="0.25">
      <c r="A51" s="12" t="s">
        <v>50</v>
      </c>
      <c r="B51" s="6">
        <v>100</v>
      </c>
      <c r="C51" s="65">
        <v>0.84869770611710249</v>
      </c>
      <c r="D51" s="65">
        <v>0</v>
      </c>
      <c r="E51" s="65">
        <v>0.84869770611710249</v>
      </c>
      <c r="F51" s="65">
        <v>79.004734607514919</v>
      </c>
      <c r="G51" s="65">
        <v>20.146567686368034</v>
      </c>
    </row>
    <row r="52" spans="1:7" x14ac:dyDescent="0.25">
      <c r="A52" s="12" t="s">
        <v>51</v>
      </c>
      <c r="B52" s="6">
        <v>100</v>
      </c>
      <c r="C52" s="65">
        <v>6.491820915943884</v>
      </c>
      <c r="D52" s="65">
        <v>0.2142132643687818</v>
      </c>
      <c r="E52" s="65">
        <v>6.2776076515751029</v>
      </c>
      <c r="F52" s="65">
        <v>70.587292026864134</v>
      </c>
      <c r="G52" s="65">
        <v>22.920887057191962</v>
      </c>
    </row>
    <row r="53" spans="1:7" x14ac:dyDescent="0.25">
      <c r="A53" s="12" t="s">
        <v>52</v>
      </c>
      <c r="B53" s="6">
        <v>100</v>
      </c>
      <c r="C53" s="65">
        <v>9.2582566371176576</v>
      </c>
      <c r="D53" s="65">
        <v>0.63408155977667624</v>
      </c>
      <c r="E53" s="65">
        <v>8.6241750773409809</v>
      </c>
      <c r="F53" s="65">
        <v>73.884523877313995</v>
      </c>
      <c r="G53" s="65">
        <v>16.857219485568351</v>
      </c>
    </row>
    <row r="54" spans="1:7" ht="22.5" x14ac:dyDescent="0.25">
      <c r="A54" s="12" t="s">
        <v>53</v>
      </c>
      <c r="B54" s="6">
        <v>100</v>
      </c>
      <c r="C54" s="65">
        <v>11.214332418043972</v>
      </c>
      <c r="D54" s="65">
        <v>4.5927600120936312</v>
      </c>
      <c r="E54" s="65">
        <v>6.6215724059503396</v>
      </c>
      <c r="F54" s="65">
        <v>60.056696341240325</v>
      </c>
      <c r="G54" s="65">
        <v>28.72897124071585</v>
      </c>
    </row>
    <row r="55" spans="1:7" x14ac:dyDescent="0.25">
      <c r="A55" s="12" t="s">
        <v>54</v>
      </c>
      <c r="B55" s="6">
        <v>100</v>
      </c>
      <c r="C55" s="65">
        <v>11.481496330914378</v>
      </c>
      <c r="D55" s="65">
        <v>0.69617274983784927</v>
      </c>
      <c r="E55" s="65">
        <v>10.785323581076529</v>
      </c>
      <c r="F55" s="65">
        <v>64.403653866762895</v>
      </c>
      <c r="G55" s="65">
        <v>24.114849802322706</v>
      </c>
    </row>
    <row r="56" spans="1:7" x14ac:dyDescent="0.25">
      <c r="A56" s="12" t="s">
        <v>55</v>
      </c>
      <c r="B56" s="6">
        <v>100</v>
      </c>
      <c r="C56" s="65">
        <v>5.8175133754002664</v>
      </c>
      <c r="D56" s="65">
        <v>1.3344455281348164</v>
      </c>
      <c r="E56" s="65">
        <v>4.483067847265449</v>
      </c>
      <c r="F56" s="65">
        <v>62.912804339540344</v>
      </c>
      <c r="G56" s="65">
        <v>31.269682285059424</v>
      </c>
    </row>
    <row r="57" spans="1:7" ht="22.5" x14ac:dyDescent="0.25">
      <c r="A57" s="11" t="s">
        <v>56</v>
      </c>
      <c r="B57" s="6"/>
      <c r="C57" s="65"/>
      <c r="D57" s="65"/>
      <c r="E57" s="65"/>
      <c r="F57" s="65"/>
      <c r="G57" s="65"/>
    </row>
    <row r="58" spans="1:7" x14ac:dyDescent="0.25">
      <c r="A58" s="12" t="s">
        <v>57</v>
      </c>
      <c r="B58" s="6">
        <v>100</v>
      </c>
      <c r="C58" s="65">
        <v>6.9132565691107803</v>
      </c>
      <c r="D58" s="65">
        <v>3.393534861271351</v>
      </c>
      <c r="E58" s="65">
        <v>3.5197217078394281</v>
      </c>
      <c r="F58" s="65">
        <v>53.924141587021403</v>
      </c>
      <c r="G58" s="65">
        <v>39.162601843868075</v>
      </c>
    </row>
    <row r="59" spans="1:7" x14ac:dyDescent="0.25">
      <c r="A59" s="12" t="s">
        <v>58</v>
      </c>
      <c r="B59" s="6">
        <v>100</v>
      </c>
      <c r="C59" s="65">
        <v>6.2500109579326431</v>
      </c>
      <c r="D59" s="65">
        <v>0</v>
      </c>
      <c r="E59" s="65">
        <v>6.2500109579326431</v>
      </c>
      <c r="F59" s="65">
        <v>59.205209874507915</v>
      </c>
      <c r="G59" s="65">
        <v>34.544779167559511</v>
      </c>
    </row>
    <row r="60" spans="1:7" x14ac:dyDescent="0.25">
      <c r="A60" s="12" t="s">
        <v>59</v>
      </c>
      <c r="B60" s="6">
        <v>100</v>
      </c>
      <c r="C60" s="65">
        <v>3.0436575375391577</v>
      </c>
      <c r="D60" s="65">
        <v>1.5544916021259654</v>
      </c>
      <c r="E60" s="65">
        <v>1.4891659354131923</v>
      </c>
      <c r="F60" s="65">
        <v>62.86711119485561</v>
      </c>
      <c r="G60" s="65">
        <v>34.089231267605079</v>
      </c>
    </row>
    <row r="61" spans="1:7" x14ac:dyDescent="0.25">
      <c r="A61" s="12" t="s">
        <v>60</v>
      </c>
      <c r="B61" s="6">
        <v>100</v>
      </c>
      <c r="C61" s="65">
        <v>8.6357023829531645</v>
      </c>
      <c r="D61" s="65">
        <v>1.9677354462258771</v>
      </c>
      <c r="E61" s="65">
        <v>6.6679669367272858</v>
      </c>
      <c r="F61" s="65">
        <v>52.19236703259147</v>
      </c>
      <c r="G61" s="65">
        <v>39.171930584455197</v>
      </c>
    </row>
    <row r="62" spans="1:7" x14ac:dyDescent="0.25">
      <c r="A62" s="12" t="s">
        <v>61</v>
      </c>
      <c r="B62" s="6">
        <v>100</v>
      </c>
      <c r="C62" s="65">
        <v>8.8380541384052886</v>
      </c>
      <c r="D62" s="65">
        <v>3.3688150014622749</v>
      </c>
      <c r="E62" s="65">
        <v>5.4692391369430124</v>
      </c>
      <c r="F62" s="65">
        <v>45.061367203597108</v>
      </c>
      <c r="G62" s="65">
        <v>46.100578657997573</v>
      </c>
    </row>
    <row r="63" spans="1:7" x14ac:dyDescent="0.25">
      <c r="A63" s="12" t="s">
        <v>62</v>
      </c>
      <c r="B63" s="6">
        <v>100</v>
      </c>
      <c r="C63" s="65">
        <v>11.283555829095302</v>
      </c>
      <c r="D63" s="65">
        <v>3.7886094934214749</v>
      </c>
      <c r="E63" s="65">
        <v>7.4949463356738262</v>
      </c>
      <c r="F63" s="65">
        <v>68.953040315861571</v>
      </c>
      <c r="G63" s="65">
        <v>19.763403855043148</v>
      </c>
    </row>
    <row r="64" spans="1:7" x14ac:dyDescent="0.25">
      <c r="A64" s="12" t="s">
        <v>63</v>
      </c>
      <c r="B64" s="6">
        <v>100</v>
      </c>
      <c r="C64" s="65">
        <v>8.3084082496736329</v>
      </c>
      <c r="D64" s="65">
        <v>1.7319518440445842</v>
      </c>
      <c r="E64" s="65">
        <v>6.576456405629048</v>
      </c>
      <c r="F64" s="65">
        <v>63.327004265167211</v>
      </c>
      <c r="G64" s="65">
        <v>28.364587485159099</v>
      </c>
    </row>
    <row r="65" spans="1:7" x14ac:dyDescent="0.25">
      <c r="A65" s="12" t="s">
        <v>64</v>
      </c>
      <c r="B65" s="6">
        <v>100</v>
      </c>
      <c r="C65" s="65">
        <v>8.7747334365344294</v>
      </c>
      <c r="D65" s="65">
        <v>3.2189112251964991</v>
      </c>
      <c r="E65" s="65">
        <v>5.5558222113379312</v>
      </c>
      <c r="F65" s="65">
        <v>87.563246775713139</v>
      </c>
      <c r="G65" s="65">
        <v>3.6620197877523588</v>
      </c>
    </row>
    <row r="66" spans="1:7" x14ac:dyDescent="0.25">
      <c r="A66" s="12" t="s">
        <v>65</v>
      </c>
      <c r="B66" s="6">
        <v>100</v>
      </c>
      <c r="C66" s="65">
        <v>6.1431665316003645</v>
      </c>
      <c r="D66" s="65">
        <v>1.0560615680113077</v>
      </c>
      <c r="E66" s="65">
        <v>5.0871049635890566</v>
      </c>
      <c r="F66" s="65">
        <v>51.506376401863484</v>
      </c>
      <c r="G66" s="65">
        <v>42.350457066536315</v>
      </c>
    </row>
    <row r="67" spans="1:7" x14ac:dyDescent="0.25">
      <c r="A67" s="12" t="s">
        <v>66</v>
      </c>
      <c r="B67" s="6">
        <v>100</v>
      </c>
      <c r="C67" s="65">
        <v>7.1045088839081032</v>
      </c>
      <c r="D67" s="65">
        <v>1.5252451467987167</v>
      </c>
      <c r="E67" s="65">
        <v>5.5792637371093878</v>
      </c>
      <c r="F67" s="65">
        <v>58.293045719985933</v>
      </c>
      <c r="G67" s="65">
        <v>34.60244539610585</v>
      </c>
    </row>
    <row r="68" spans="1:7" x14ac:dyDescent="0.25">
      <c r="A68" s="12" t="s">
        <v>67</v>
      </c>
      <c r="B68" s="6">
        <v>100</v>
      </c>
      <c r="C68" s="65">
        <v>7.9040003228584714</v>
      </c>
      <c r="D68" s="65">
        <v>0.79272092104830127</v>
      </c>
      <c r="E68" s="65">
        <v>7.1112794018101697</v>
      </c>
      <c r="F68" s="65">
        <v>49.431537803952899</v>
      </c>
      <c r="G68" s="65">
        <v>42.664461873188856</v>
      </c>
    </row>
    <row r="69" spans="1:7" x14ac:dyDescent="0.25">
      <c r="A69" s="12" t="s">
        <v>68</v>
      </c>
      <c r="B69" s="6">
        <v>100</v>
      </c>
      <c r="C69" s="65">
        <v>3.8742557552395933</v>
      </c>
      <c r="D69" s="65">
        <v>1.2504213663492003</v>
      </c>
      <c r="E69" s="65">
        <v>2.6238343888903928</v>
      </c>
      <c r="F69" s="65">
        <v>57.363213185005371</v>
      </c>
      <c r="G69" s="65">
        <v>38.762531059755013</v>
      </c>
    </row>
    <row r="70" spans="1:7" x14ac:dyDescent="0.25">
      <c r="A70" s="12" t="s">
        <v>69</v>
      </c>
      <c r="B70" s="6">
        <v>100</v>
      </c>
      <c r="C70" s="65">
        <v>5.4363482609468265</v>
      </c>
      <c r="D70" s="65">
        <v>0.70243714914523192</v>
      </c>
      <c r="E70" s="65">
        <v>4.7339111118015955</v>
      </c>
      <c r="F70" s="65">
        <v>55.457741381136394</v>
      </c>
      <c r="G70" s="65">
        <v>39.105910357916571</v>
      </c>
    </row>
    <row r="71" spans="1:7" x14ac:dyDescent="0.25">
      <c r="A71" s="12" t="s">
        <v>70</v>
      </c>
      <c r="B71" s="6">
        <v>100</v>
      </c>
      <c r="C71" s="65">
        <v>4.6094044757747135</v>
      </c>
      <c r="D71" s="65">
        <v>1.4612842181428065</v>
      </c>
      <c r="E71" s="65">
        <v>3.1481202576319074</v>
      </c>
      <c r="F71" s="65">
        <v>66.277518140752861</v>
      </c>
      <c r="G71" s="65">
        <v>29.113077383472387</v>
      </c>
    </row>
    <row r="72" spans="1:7" x14ac:dyDescent="0.25">
      <c r="A72" s="11" t="s">
        <v>71</v>
      </c>
      <c r="B72" s="6"/>
      <c r="C72" s="65"/>
      <c r="D72" s="65"/>
      <c r="E72" s="65"/>
      <c r="F72" s="65"/>
      <c r="G72" s="65"/>
    </row>
    <row r="73" spans="1:7" x14ac:dyDescent="0.25">
      <c r="A73" s="12" t="s">
        <v>72</v>
      </c>
      <c r="B73" s="6">
        <v>100</v>
      </c>
      <c r="C73" s="65">
        <v>12.301546160469712</v>
      </c>
      <c r="D73" s="65">
        <v>1.5958606179035488</v>
      </c>
      <c r="E73" s="65">
        <v>10.70568554256616</v>
      </c>
      <c r="F73" s="65">
        <v>80.81923492870331</v>
      </c>
      <c r="G73" s="65">
        <v>6.8792189108270358</v>
      </c>
    </row>
    <row r="74" spans="1:7" x14ac:dyDescent="0.25">
      <c r="A74" s="12" t="s">
        <v>73</v>
      </c>
      <c r="B74" s="6">
        <v>100</v>
      </c>
      <c r="C74" s="65">
        <v>5.3542684744388493</v>
      </c>
      <c r="D74" s="65">
        <v>1.2242204923628506</v>
      </c>
      <c r="E74" s="65">
        <v>4.1300479820759985</v>
      </c>
      <c r="F74" s="65">
        <v>56.217015165512763</v>
      </c>
      <c r="G74" s="65">
        <v>38.428716360048227</v>
      </c>
    </row>
    <row r="75" spans="1:7" x14ac:dyDescent="0.25">
      <c r="A75" s="12" t="s">
        <v>101</v>
      </c>
      <c r="B75" s="6">
        <v>100</v>
      </c>
      <c r="C75" s="65">
        <v>6.0392143821628599</v>
      </c>
      <c r="D75" s="65">
        <v>3.3804264010414782</v>
      </c>
      <c r="E75" s="65">
        <v>2.6587879811213821</v>
      </c>
      <c r="F75" s="65">
        <v>47.760800886260618</v>
      </c>
      <c r="G75" s="65">
        <v>46.199984731576421</v>
      </c>
    </row>
    <row r="76" spans="1:7" x14ac:dyDescent="0.25">
      <c r="A76" s="12" t="s">
        <v>99</v>
      </c>
      <c r="B76" s="6">
        <v>100</v>
      </c>
      <c r="C76" s="65">
        <v>7.8072121741398242</v>
      </c>
      <c r="D76" s="65">
        <v>4.052089935861324</v>
      </c>
      <c r="E76" s="65">
        <v>3.7551222382785014</v>
      </c>
      <c r="F76" s="65">
        <v>43.860272029239297</v>
      </c>
      <c r="G76" s="65">
        <v>48.332515796620832</v>
      </c>
    </row>
    <row r="77" spans="1:7" x14ac:dyDescent="0.25">
      <c r="A77" s="12" t="s">
        <v>100</v>
      </c>
      <c r="B77" s="6">
        <v>100</v>
      </c>
      <c r="C77" s="65">
        <v>30.149952168042404</v>
      </c>
      <c r="D77" s="65">
        <v>23.577325663921634</v>
      </c>
      <c r="E77" s="65">
        <v>6.5726265041207768</v>
      </c>
      <c r="F77" s="65">
        <v>30.798873800857727</v>
      </c>
      <c r="G77" s="65">
        <v>39.051174031099826</v>
      </c>
    </row>
    <row r="78" spans="1:7" x14ac:dyDescent="0.25">
      <c r="A78" s="12" t="s">
        <v>74</v>
      </c>
      <c r="B78" s="6">
        <v>100</v>
      </c>
      <c r="C78" s="65">
        <v>8.7049180047586834</v>
      </c>
      <c r="D78" s="65">
        <v>1.3457433481477319</v>
      </c>
      <c r="E78" s="65">
        <v>7.3591746566109544</v>
      </c>
      <c r="F78" s="65">
        <v>55.175950278012834</v>
      </c>
      <c r="G78" s="65">
        <v>36.119131717228633</v>
      </c>
    </row>
    <row r="79" spans="1:7" x14ac:dyDescent="0.25">
      <c r="A79" s="11" t="s">
        <v>75</v>
      </c>
      <c r="B79" s="6"/>
      <c r="C79" s="65"/>
      <c r="D79" s="65"/>
      <c r="E79" s="65"/>
      <c r="F79" s="65"/>
      <c r="G79" s="65"/>
    </row>
    <row r="80" spans="1:7" x14ac:dyDescent="0.25">
      <c r="A80" s="12" t="s">
        <v>76</v>
      </c>
      <c r="B80" s="6">
        <v>100</v>
      </c>
      <c r="C80" s="65">
        <v>12.045582142232934</v>
      </c>
      <c r="D80" s="65">
        <v>1.538850644714701</v>
      </c>
      <c r="E80" s="65">
        <v>10.506731497518235</v>
      </c>
      <c r="F80" s="65">
        <v>76.180839328575942</v>
      </c>
      <c r="G80" s="65">
        <v>11.773578529191136</v>
      </c>
    </row>
    <row r="81" spans="1:7" x14ac:dyDescent="0.25">
      <c r="A81" s="12" t="s">
        <v>78</v>
      </c>
      <c r="B81" s="6">
        <v>100</v>
      </c>
      <c r="C81" s="65">
        <v>4.6036741906521996</v>
      </c>
      <c r="D81" s="65">
        <v>0.60305065007440473</v>
      </c>
      <c r="E81" s="65">
        <v>4.000623540577795</v>
      </c>
      <c r="F81" s="65">
        <v>62.94469171361898</v>
      </c>
      <c r="G81" s="65">
        <v>32.451634095728792</v>
      </c>
    </row>
    <row r="82" spans="1:7" x14ac:dyDescent="0.25">
      <c r="A82" s="12" t="s">
        <v>79</v>
      </c>
      <c r="B82" s="6">
        <v>100</v>
      </c>
      <c r="C82" s="65">
        <v>7.0951476210690814</v>
      </c>
      <c r="D82" s="65">
        <v>1.092053848439549</v>
      </c>
      <c r="E82" s="65">
        <v>6.0030937726295308</v>
      </c>
      <c r="F82" s="65">
        <v>52.017396418273307</v>
      </c>
      <c r="G82" s="65">
        <v>40.88745596065764</v>
      </c>
    </row>
    <row r="83" spans="1:7" x14ac:dyDescent="0.25">
      <c r="A83" s="12" t="s">
        <v>80</v>
      </c>
      <c r="B83" s="6">
        <v>100</v>
      </c>
      <c r="C83" s="65">
        <v>8.3744904664974609</v>
      </c>
      <c r="D83" s="65">
        <v>0.70835623976476514</v>
      </c>
      <c r="E83" s="65">
        <v>7.6661342267326962</v>
      </c>
      <c r="F83" s="65">
        <v>71.131729072933311</v>
      </c>
      <c r="G83" s="65">
        <v>20.493780460569297</v>
      </c>
    </row>
    <row r="84" spans="1:7" x14ac:dyDescent="0.25">
      <c r="A84" s="12" t="s">
        <v>82</v>
      </c>
      <c r="B84" s="6">
        <v>100</v>
      </c>
      <c r="C84" s="65">
        <v>8.8051885899810038</v>
      </c>
      <c r="D84" s="65">
        <v>2.9544767543324606</v>
      </c>
      <c r="E84" s="65">
        <v>5.8507118356485437</v>
      </c>
      <c r="F84" s="65">
        <v>49.253759593916399</v>
      </c>
      <c r="G84" s="65">
        <v>41.941051816102657</v>
      </c>
    </row>
    <row r="85" spans="1:7" x14ac:dyDescent="0.25">
      <c r="A85" s="12" t="s">
        <v>83</v>
      </c>
      <c r="B85" s="6">
        <v>100</v>
      </c>
      <c r="C85" s="65">
        <v>8.9791099416006706</v>
      </c>
      <c r="D85" s="65">
        <v>1.1838028407019836</v>
      </c>
      <c r="E85" s="65">
        <v>7.7953071008986878</v>
      </c>
      <c r="F85" s="65">
        <v>64.933294779074373</v>
      </c>
      <c r="G85" s="65">
        <v>26.087595279325054</v>
      </c>
    </row>
    <row r="86" spans="1:7" x14ac:dyDescent="0.25">
      <c r="A86" s="12" t="s">
        <v>84</v>
      </c>
      <c r="B86" s="6">
        <v>100</v>
      </c>
      <c r="C86" s="65">
        <v>4.5276924179480638</v>
      </c>
      <c r="D86" s="65">
        <v>0.79046896819301127</v>
      </c>
      <c r="E86" s="65">
        <v>3.7372234497550534</v>
      </c>
      <c r="F86" s="65">
        <v>57.171653492945794</v>
      </c>
      <c r="G86" s="65">
        <v>38.300654089106096</v>
      </c>
    </row>
    <row r="87" spans="1:7" x14ac:dyDescent="0.25">
      <c r="A87" s="12" t="s">
        <v>85</v>
      </c>
      <c r="B87" s="6">
        <v>100</v>
      </c>
      <c r="C87" s="65">
        <v>8.0041050306096366</v>
      </c>
      <c r="D87" s="65">
        <v>0.51158837371113774</v>
      </c>
      <c r="E87" s="65">
        <v>7.4925166568984984</v>
      </c>
      <c r="F87" s="65">
        <v>56.128913038368552</v>
      </c>
      <c r="G87" s="65">
        <v>35.866981931021996</v>
      </c>
    </row>
    <row r="88" spans="1:7" x14ac:dyDescent="0.25">
      <c r="A88" s="12" t="s">
        <v>86</v>
      </c>
      <c r="B88" s="6">
        <v>100</v>
      </c>
      <c r="C88" s="65">
        <v>6.1450284492546769</v>
      </c>
      <c r="D88" s="65">
        <v>0.72896989271513657</v>
      </c>
      <c r="E88" s="65">
        <v>5.4160585565395412</v>
      </c>
      <c r="F88" s="65">
        <v>91.232349405060518</v>
      </c>
      <c r="G88" s="65">
        <v>2.6226221456848537</v>
      </c>
    </row>
    <row r="89" spans="1:7" x14ac:dyDescent="0.25">
      <c r="A89" s="12" t="s">
        <v>87</v>
      </c>
      <c r="B89" s="6">
        <v>100</v>
      </c>
      <c r="C89" s="65">
        <v>4.4063404940146391</v>
      </c>
      <c r="D89" s="65">
        <v>0.86413211263434453</v>
      </c>
      <c r="E89" s="65">
        <v>3.5422083813802954</v>
      </c>
      <c r="F89" s="65">
        <v>71.180423623300655</v>
      </c>
      <c r="G89" s="65">
        <v>24.413235882684713</v>
      </c>
    </row>
    <row r="90" spans="1:7" ht="22.5" x14ac:dyDescent="0.25">
      <c r="A90" s="11" t="s">
        <v>88</v>
      </c>
      <c r="B90" s="6"/>
      <c r="C90" s="65"/>
      <c r="D90" s="65"/>
      <c r="E90" s="65"/>
      <c r="F90" s="65"/>
      <c r="G90" s="65"/>
    </row>
    <row r="91" spans="1:7" x14ac:dyDescent="0.25">
      <c r="A91" s="12" t="s">
        <v>77</v>
      </c>
      <c r="B91" s="6">
        <v>100</v>
      </c>
      <c r="C91" s="65">
        <v>10.539963731990589</v>
      </c>
      <c r="D91" s="65">
        <v>0.77634967363026308</v>
      </c>
      <c r="E91" s="65">
        <v>9.763614058360325</v>
      </c>
      <c r="F91" s="65">
        <v>76.437135543826145</v>
      </c>
      <c r="G91" s="65">
        <v>13.022900724183293</v>
      </c>
    </row>
    <row r="92" spans="1:7" x14ac:dyDescent="0.25">
      <c r="A92" s="12" t="s">
        <v>89</v>
      </c>
      <c r="B92" s="6">
        <v>100</v>
      </c>
      <c r="C92" s="65">
        <v>12.101376196314973</v>
      </c>
      <c r="D92" s="65">
        <v>2.5572557737785444</v>
      </c>
      <c r="E92" s="65">
        <v>9.5441204225364302</v>
      </c>
      <c r="F92" s="65">
        <v>66.484530572659679</v>
      </c>
      <c r="G92" s="65">
        <v>21.414093231025355</v>
      </c>
    </row>
    <row r="93" spans="1:7" x14ac:dyDescent="0.25">
      <c r="A93" s="12" t="s">
        <v>81</v>
      </c>
      <c r="B93" s="6">
        <v>100</v>
      </c>
      <c r="C93" s="65">
        <v>7.9933530190715736</v>
      </c>
      <c r="D93" s="65">
        <v>1.352412657336536</v>
      </c>
      <c r="E93" s="65">
        <v>6.6409403617350389</v>
      </c>
      <c r="F93" s="65">
        <v>58.624099182705955</v>
      </c>
      <c r="G93" s="65">
        <v>33.382547798222518</v>
      </c>
    </row>
    <row r="94" spans="1:7" x14ac:dyDescent="0.25">
      <c r="A94" s="12" t="s">
        <v>90</v>
      </c>
      <c r="B94" s="6">
        <v>100</v>
      </c>
      <c r="C94" s="65">
        <v>9.8657796965963023</v>
      </c>
      <c r="D94" s="65">
        <v>4.983380346339878</v>
      </c>
      <c r="E94" s="65">
        <v>4.882399350256426</v>
      </c>
      <c r="F94" s="65">
        <v>44.749094483624077</v>
      </c>
      <c r="G94" s="65">
        <v>45.38512581977956</v>
      </c>
    </row>
    <row r="95" spans="1:7" x14ac:dyDescent="0.25">
      <c r="A95" s="12" t="s">
        <v>91</v>
      </c>
      <c r="B95" s="6">
        <v>100</v>
      </c>
      <c r="C95" s="65">
        <v>4.5309449423109074</v>
      </c>
      <c r="D95" s="65">
        <v>0.41838747801742837</v>
      </c>
      <c r="E95" s="65">
        <v>4.112557464293479</v>
      </c>
      <c r="F95" s="65">
        <v>61.571492749504429</v>
      </c>
      <c r="G95" s="65">
        <v>33.897562308184838</v>
      </c>
    </row>
    <row r="96" spans="1:7" x14ac:dyDescent="0.25">
      <c r="A96" s="12" t="s">
        <v>92</v>
      </c>
      <c r="B96" s="6">
        <v>100</v>
      </c>
      <c r="C96" s="65">
        <v>9.3109172621895961</v>
      </c>
      <c r="D96" s="65">
        <v>0.29143827381478321</v>
      </c>
      <c r="E96" s="65">
        <v>9.0194789883748108</v>
      </c>
      <c r="F96" s="65">
        <v>54.220789003545846</v>
      </c>
      <c r="G96" s="65">
        <v>36.468293734264542</v>
      </c>
    </row>
    <row r="97" spans="1:7" x14ac:dyDescent="0.25">
      <c r="A97" s="12" t="s">
        <v>93</v>
      </c>
      <c r="B97" s="6">
        <v>100</v>
      </c>
      <c r="C97" s="65">
        <v>3.4416054614116973</v>
      </c>
      <c r="D97" s="65">
        <v>1.0850556707974106</v>
      </c>
      <c r="E97" s="65">
        <v>2.3565497906142858</v>
      </c>
      <c r="F97" s="65">
        <v>55.988386742607013</v>
      </c>
      <c r="G97" s="65">
        <v>40.57000779598124</v>
      </c>
    </row>
    <row r="98" spans="1:7" x14ac:dyDescent="0.25">
      <c r="A98" s="12" t="s">
        <v>94</v>
      </c>
      <c r="B98" s="6">
        <v>100</v>
      </c>
      <c r="C98" s="65">
        <v>13.689257265677535</v>
      </c>
      <c r="D98" s="65">
        <v>0.26701362631217807</v>
      </c>
      <c r="E98" s="65">
        <v>13.422243639365355</v>
      </c>
      <c r="F98" s="65">
        <v>60.243716353814911</v>
      </c>
      <c r="G98" s="65">
        <v>26.067026380507581</v>
      </c>
    </row>
    <row r="99" spans="1:7" x14ac:dyDescent="0.25">
      <c r="A99" s="12" t="s">
        <v>95</v>
      </c>
      <c r="B99" s="6">
        <v>100</v>
      </c>
      <c r="C99" s="65">
        <v>12.741635216961061</v>
      </c>
      <c r="D99" s="65">
        <v>4.1073035093530361</v>
      </c>
      <c r="E99" s="65">
        <v>8.6343317076080286</v>
      </c>
      <c r="F99" s="65">
        <v>37.296888360515084</v>
      </c>
      <c r="G99" s="65">
        <v>49.961476422523972</v>
      </c>
    </row>
    <row r="100" spans="1:7" x14ac:dyDescent="0.25">
      <c r="A100" s="12" t="s">
        <v>96</v>
      </c>
      <c r="B100" s="6">
        <v>100</v>
      </c>
      <c r="C100" s="65">
        <v>4.5710151762724109</v>
      </c>
      <c r="D100" s="65">
        <v>0</v>
      </c>
      <c r="E100" s="65">
        <v>4.5710151762724109</v>
      </c>
      <c r="F100" s="65">
        <v>54.008406832890152</v>
      </c>
      <c r="G100" s="65">
        <v>41.420577990837415</v>
      </c>
    </row>
    <row r="101" spans="1:7" x14ac:dyDescent="0.25">
      <c r="A101" s="12" t="s">
        <v>97</v>
      </c>
      <c r="B101" s="6">
        <v>100</v>
      </c>
      <c r="C101" s="65">
        <v>31.49839219908322</v>
      </c>
      <c r="D101" s="65">
        <v>8.1606523723118496</v>
      </c>
      <c r="E101" s="65">
        <v>23.337739826771369</v>
      </c>
      <c r="F101" s="65">
        <v>66.330421687045941</v>
      </c>
      <c r="G101" s="65">
        <v>2.171186113870867</v>
      </c>
    </row>
  </sheetData>
  <mergeCells count="10">
    <mergeCell ref="A1:G1"/>
    <mergeCell ref="A3:G3"/>
    <mergeCell ref="F4:G4"/>
    <mergeCell ref="A5:A7"/>
    <mergeCell ref="B5:B7"/>
    <mergeCell ref="C5:G5"/>
    <mergeCell ref="C6:C7"/>
    <mergeCell ref="D6:E6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Лист1</vt:lpstr>
      <vt:lpstr>Лист2</vt:lpstr>
      <vt:lpstr>78.2</vt:lpstr>
      <vt:lpstr>Лист2 (2)</vt:lpstr>
      <vt:lpstr>78.2 (4)</vt:lpstr>
      <vt:lpstr>78.2 (2)</vt:lpstr>
      <vt:lpstr>78.2 (3)</vt:lpstr>
      <vt:lpstr>'78.2'!Заголовки_для_печати</vt:lpstr>
      <vt:lpstr>'78.2 (2)'!Заголовки_для_печати</vt:lpstr>
      <vt:lpstr>'78.2 (3)'!Заголовки_для_печати</vt:lpstr>
      <vt:lpstr>'78.2 (4)'!Заголовки_для_печати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Фатьянова Л.Н.</dc:creator>
  <cp:lastModifiedBy>Старикова Н.Б.</cp:lastModifiedBy>
  <dcterms:created xsi:type="dcterms:W3CDTF">2017-09-06T15:20:07Z</dcterms:created>
  <dcterms:modified xsi:type="dcterms:W3CDTF">2019-03-25T10:00:26Z</dcterms:modified>
</cp:coreProperties>
</file>